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activeTab="4"/>
  </bookViews>
  <sheets>
    <sheet name="附表1" sheetId="1" r:id="rId1"/>
    <sheet name="附表2" sheetId="2" r:id="rId2"/>
    <sheet name="附表3" sheetId="3" r:id="rId3"/>
    <sheet name="附表4" sheetId="4" r:id="rId4"/>
    <sheet name="附表5" sheetId="5" r:id="rId5"/>
    <sheet name="附表6" sheetId="6" r:id="rId6"/>
    <sheet name="附表7" sheetId="7" r:id="rId7"/>
    <sheet name="附表8" sheetId="8" r:id="rId8"/>
  </sheets>
  <calcPr calcId="124519"/>
</workbook>
</file>

<file path=xl/calcChain.xml><?xml version="1.0" encoding="utf-8"?>
<calcChain xmlns="http://schemas.openxmlformats.org/spreadsheetml/2006/main">
  <c r="D7" i="2"/>
  <c r="E7"/>
  <c r="D7" i="3"/>
  <c r="E7"/>
  <c r="D15"/>
  <c r="D14"/>
  <c r="D8" i="5"/>
  <c r="D16"/>
  <c r="D15"/>
  <c r="G6" i="6"/>
  <c r="J39" s="1"/>
  <c r="D39"/>
  <c r="D20"/>
  <c r="D6"/>
  <c r="E8" i="5"/>
  <c r="F8"/>
  <c r="G28" i="1"/>
  <c r="G32" s="1"/>
  <c r="D14" i="5"/>
  <c r="D13" i="3"/>
  <c r="D8"/>
  <c r="H29" i="4"/>
  <c r="H34" s="1"/>
  <c r="G29"/>
  <c r="G34" s="1"/>
  <c r="D34"/>
  <c r="D28" i="1"/>
  <c r="D32" s="1"/>
</calcChain>
</file>

<file path=xl/sharedStrings.xml><?xml version="1.0" encoding="utf-8"?>
<sst xmlns="http://schemas.openxmlformats.org/spreadsheetml/2006/main" count="610" uniqueCount="349">
  <si>
    <t>收入支出决算总表</t>
    <phoneticPr fontId="2" type="noConversion"/>
  </si>
  <si>
    <t>公开01表</t>
    <phoneticPr fontId="2" type="noConversion"/>
  </si>
  <si>
    <t>部门：长沙住房公积金管理中心</t>
  </si>
  <si>
    <t>收入</t>
  </si>
  <si>
    <t>支出</t>
  </si>
  <si>
    <t>项目</t>
  </si>
  <si>
    <t>行次</t>
  </si>
  <si>
    <t>金额</t>
  </si>
  <si>
    <t>栏次</t>
  </si>
  <si>
    <t>1</t>
  </si>
  <si>
    <t>2</t>
  </si>
  <si>
    <t>一、一般公共服务支出</t>
  </si>
  <si>
    <t>30</t>
  </si>
  <si>
    <t>二、外交支出</t>
  </si>
  <si>
    <t>31</t>
  </si>
  <si>
    <t>3</t>
  </si>
  <si>
    <t>三、国防支出</t>
  </si>
  <si>
    <t>32</t>
  </si>
  <si>
    <t>4</t>
  </si>
  <si>
    <t>四、公共安全支出</t>
  </si>
  <si>
    <t>33</t>
  </si>
  <si>
    <t>5</t>
  </si>
  <si>
    <t>五、教育支出</t>
  </si>
  <si>
    <t>34</t>
  </si>
  <si>
    <t>6</t>
  </si>
  <si>
    <t>六、科学技术支出</t>
  </si>
  <si>
    <t>35</t>
  </si>
  <si>
    <t>7</t>
  </si>
  <si>
    <t>七、文化体育与传媒支出</t>
  </si>
  <si>
    <t>36</t>
  </si>
  <si>
    <t>8</t>
  </si>
  <si>
    <t>八、社会保障和就业支出</t>
  </si>
  <si>
    <t>37</t>
  </si>
  <si>
    <t>9</t>
  </si>
  <si>
    <t>九、医疗卫生与计划生育支出</t>
  </si>
  <si>
    <t>38</t>
  </si>
  <si>
    <t>10</t>
  </si>
  <si>
    <t>十、节能环保支出</t>
  </si>
  <si>
    <t>39</t>
  </si>
  <si>
    <t>11</t>
  </si>
  <si>
    <t>十一、城乡社区支出</t>
  </si>
  <si>
    <t>40</t>
  </si>
  <si>
    <t>12</t>
  </si>
  <si>
    <t>十二、农林水支出</t>
  </si>
  <si>
    <t>41</t>
  </si>
  <si>
    <t>13</t>
  </si>
  <si>
    <t>十三、交通运输支出</t>
  </si>
  <si>
    <t>42</t>
  </si>
  <si>
    <t>14</t>
  </si>
  <si>
    <t>十四、资源勘探信息等支出</t>
  </si>
  <si>
    <t>43</t>
  </si>
  <si>
    <t>15</t>
  </si>
  <si>
    <t>十五、商业服务业等支出</t>
  </si>
  <si>
    <t>44</t>
  </si>
  <si>
    <t>16</t>
  </si>
  <si>
    <t>十六、金融支出</t>
  </si>
  <si>
    <t>45</t>
  </si>
  <si>
    <t>17</t>
  </si>
  <si>
    <t>十七、援助其他地区支出</t>
  </si>
  <si>
    <t>46</t>
  </si>
  <si>
    <t>18</t>
  </si>
  <si>
    <t>十八、国土海洋气象等支出</t>
  </si>
  <si>
    <t>47</t>
  </si>
  <si>
    <t>19</t>
  </si>
  <si>
    <t>十九、住房保障支出</t>
  </si>
  <si>
    <t>48</t>
  </si>
  <si>
    <t>20</t>
  </si>
  <si>
    <t>二十、粮油物资储备支出</t>
  </si>
  <si>
    <t>49</t>
  </si>
  <si>
    <t>21</t>
  </si>
  <si>
    <t>二十一、其他支出</t>
  </si>
  <si>
    <t>50</t>
  </si>
  <si>
    <t>本年收入合计</t>
  </si>
  <si>
    <t>22</t>
  </si>
  <si>
    <t>本年支出合计</t>
  </si>
  <si>
    <t>51</t>
  </si>
  <si>
    <t>用事业基金弥补收支差额</t>
  </si>
  <si>
    <t>23</t>
  </si>
  <si>
    <t>结余分配</t>
  </si>
  <si>
    <t>52</t>
  </si>
  <si>
    <t>年初结转和结余</t>
  </si>
  <si>
    <t>24</t>
  </si>
  <si>
    <t>53</t>
  </si>
  <si>
    <t>25</t>
  </si>
  <si>
    <t>54</t>
  </si>
  <si>
    <t>26</t>
  </si>
  <si>
    <t>年末结转和结余</t>
  </si>
  <si>
    <t>55</t>
  </si>
  <si>
    <t>27</t>
  </si>
  <si>
    <t>28</t>
  </si>
  <si>
    <t>总计</t>
  </si>
  <si>
    <t>29</t>
  </si>
  <si>
    <t>注：1.本表依据《收入支出决算总表》（财决01表）进行批复。</t>
  </si>
  <si>
    <t>注：本表反映部门本年度的总收支和年末结转结余情况。</t>
    <phoneticPr fontId="1" type="noConversion"/>
  </si>
  <si>
    <t>公开02表</t>
    <phoneticPr fontId="8" type="noConversion"/>
  </si>
  <si>
    <t>科目编码</t>
  </si>
  <si>
    <t>科目名称</t>
  </si>
  <si>
    <t>财政拨款收入</t>
  </si>
  <si>
    <t>上级补助收入</t>
  </si>
  <si>
    <t>事业收入</t>
  </si>
  <si>
    <t>经营收入</t>
  </si>
  <si>
    <t>附属单位上缴收入</t>
  </si>
  <si>
    <t>其他收入</t>
  </si>
  <si>
    <t>合计</t>
  </si>
  <si>
    <t>注：1.本表依据《收入决算表》（财决03表）进行批复。</t>
  </si>
  <si>
    <t>收入决算表</t>
    <phoneticPr fontId="1" type="noConversion"/>
  </si>
  <si>
    <t>附属单位上缴
收入</t>
    <phoneticPr fontId="1" type="noConversion"/>
  </si>
  <si>
    <t>注：本表反映部门年度取得的各项收入情况。</t>
    <phoneticPr fontId="1" type="noConversion"/>
  </si>
  <si>
    <t>项目</t>
    <phoneticPr fontId="1" type="noConversion"/>
  </si>
  <si>
    <t>功能分类
科目编码</t>
    <phoneticPr fontId="1" type="noConversion"/>
  </si>
  <si>
    <t>支出决算表</t>
    <phoneticPr fontId="8" type="noConversion"/>
  </si>
  <si>
    <t>公开03表</t>
    <phoneticPr fontId="8" type="noConversion"/>
  </si>
  <si>
    <t>基本支出</t>
  </si>
  <si>
    <t>项目支出</t>
  </si>
  <si>
    <t>上缴上级支出</t>
  </si>
  <si>
    <t>经营支出</t>
  </si>
  <si>
    <t>对附属单位补助支出</t>
  </si>
  <si>
    <t>注：1.本表依据《支出决算表》（财决04表）进行批复。</t>
  </si>
  <si>
    <t>注：本表反映部门本年度各项支出情况。</t>
    <phoneticPr fontId="1" type="noConversion"/>
  </si>
  <si>
    <t>对附属单位补助
支出</t>
    <phoneticPr fontId="1" type="noConversion"/>
  </si>
  <si>
    <t>财政拨款收入支出决算总表</t>
    <phoneticPr fontId="8" type="noConversion"/>
  </si>
  <si>
    <t>收     入</t>
  </si>
  <si>
    <t>支     出</t>
  </si>
  <si>
    <t>一般公共预算财政拨款</t>
  </si>
  <si>
    <t>政府性基金预算财政拨款</t>
  </si>
  <si>
    <t>一、一般公共预算财政拨款</t>
  </si>
  <si>
    <t>二、政府性基金预算财政拨款</t>
  </si>
  <si>
    <t>年初财政拨款结转和结余</t>
  </si>
  <si>
    <t>年末财政拨款结转和结余</t>
  </si>
  <si>
    <t>注：1.本表依据《财政拨款收入支出决算总表》（财决01-1表）进行批复。</t>
  </si>
  <si>
    <t>公开04表</t>
    <phoneticPr fontId="8" type="noConversion"/>
  </si>
  <si>
    <t>注：本表反映部门本年度一般公共预算财政拨款和政府性基金预算财政拨款的总收支和年末结转结余情况。</t>
    <phoneticPr fontId="1" type="noConversion"/>
  </si>
  <si>
    <t>本年支出</t>
  </si>
  <si>
    <t>注：1.本表依据《一般公共预算财政拨款收入支出决算表》（财决07表）进行批复。</t>
  </si>
  <si>
    <t>一般公共预算财政拨款支出决算表</t>
    <phoneticPr fontId="8" type="noConversion"/>
  </si>
  <si>
    <t>小计</t>
    <phoneticPr fontId="1" type="noConversion"/>
  </si>
  <si>
    <t xml:space="preserve"> 公开05表</t>
    <phoneticPr fontId="8" type="noConversion"/>
  </si>
  <si>
    <t>项目</t>
    <phoneticPr fontId="1" type="noConversion"/>
  </si>
  <si>
    <t>功能分类
科目编码</t>
    <phoneticPr fontId="1" type="noConversion"/>
  </si>
  <si>
    <t>注：本表反映本部门本年度一般公共预算财政拨款支出情况。</t>
    <phoneticPr fontId="1" type="noConversion"/>
  </si>
  <si>
    <t>一般公共预算财政拨款基本支出决算表</t>
    <phoneticPr fontId="8" type="noConversion"/>
  </si>
  <si>
    <t>公开06表</t>
    <phoneticPr fontId="8" type="noConversion"/>
  </si>
  <si>
    <t>301</t>
  </si>
  <si>
    <t>工资福利支出</t>
  </si>
  <si>
    <t>302</t>
  </si>
  <si>
    <t>商品和服务支出</t>
  </si>
  <si>
    <t>310</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</si>
  <si>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</si>
  <si>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</si>
  <si>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</si>
  <si>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</si>
  <si>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</si>
  <si>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</si>
  <si>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</si>
  <si>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</si>
  <si>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</si>
  <si>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</si>
  <si>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</si>
  <si>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</si>
  <si>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</si>
  <si>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</si>
  <si>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</si>
  <si>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</si>
  <si>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</si>
  <si>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</si>
  <si>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30204</t>
  </si>
  <si>
    <t xml:space="preserve">  手续费</t>
  </si>
  <si>
    <t>31005</t>
  </si>
  <si>
    <t xml:space="preserve">  基础设施建设</t>
  </si>
  <si>
    <t>30106</t>
  </si>
  <si>
    <t xml:space="preserve">  伙食补助费</t>
  </si>
  <si>
    <t>30205</t>
  </si>
  <si>
    <t xml:space="preserve">  水费</t>
  </si>
  <si>
    <t>31006</t>
  </si>
  <si>
    <t xml:space="preserve">  大型修缮</t>
  </si>
  <si>
    <t>30107</t>
  </si>
  <si>
    <t xml:space="preserve">  绩效工资</t>
  </si>
  <si>
    <t>30206</t>
  </si>
  <si>
    <t xml:space="preserve">  电费</t>
  </si>
  <si>
    <t>31007</t>
  </si>
  <si>
    <t xml:space="preserve">  信息网络及软件购置更新</t>
  </si>
  <si>
    <t>30108</t>
  </si>
  <si>
    <t xml:space="preserve">  机关事业单位基本养老保险缴费</t>
  </si>
  <si>
    <t>30207</t>
  </si>
  <si>
    <t xml:space="preserve">  邮电费</t>
  </si>
  <si>
    <t>31008</t>
  </si>
  <si>
    <t xml:space="preserve">  物资储备</t>
  </si>
  <si>
    <t>30109</t>
  </si>
  <si>
    <t xml:space="preserve">  职业年金缴费</t>
  </si>
  <si>
    <t>30208</t>
  </si>
  <si>
    <t xml:space="preserve">  取暖费</t>
  </si>
  <si>
    <t>31009</t>
  </si>
  <si>
    <t xml:space="preserve">  土地补偿</t>
  </si>
  <si>
    <t>30199</t>
  </si>
  <si>
    <t xml:space="preserve">  其他工资福利支出</t>
  </si>
  <si>
    <t>30209</t>
  </si>
  <si>
    <t xml:space="preserve">  物业管理费</t>
  </si>
  <si>
    <t>31010</t>
  </si>
  <si>
    <t xml:space="preserve">  安置补助</t>
  </si>
  <si>
    <t>303</t>
  </si>
  <si>
    <t>对个人和家庭的补助</t>
  </si>
  <si>
    <t>30211</t>
  </si>
  <si>
    <t xml:space="preserve">  差旅费</t>
  </si>
  <si>
    <t>31011</t>
  </si>
  <si>
    <t xml:space="preserve">  地上附着物和青苗补偿</t>
  </si>
  <si>
    <t>30301</t>
  </si>
  <si>
    <t xml:space="preserve">  离休费</t>
  </si>
  <si>
    <t>30212</t>
  </si>
  <si>
    <t xml:space="preserve">  因公出国（境）费用</t>
  </si>
  <si>
    <t>31012</t>
  </si>
  <si>
    <t xml:space="preserve">  拆迁补偿</t>
  </si>
  <si>
    <t>30302</t>
  </si>
  <si>
    <t xml:space="preserve">  退休费</t>
  </si>
  <si>
    <t>30213</t>
  </si>
  <si>
    <t xml:space="preserve">  维修(护)费</t>
  </si>
  <si>
    <t>31013</t>
  </si>
  <si>
    <t xml:space="preserve">  公务用车购置</t>
  </si>
  <si>
    <t>30303</t>
  </si>
  <si>
    <t xml:space="preserve">  退职（役）费</t>
  </si>
  <si>
    <t>30214</t>
  </si>
  <si>
    <t xml:space="preserve">  租赁费</t>
  </si>
  <si>
    <t>31019</t>
  </si>
  <si>
    <t xml:space="preserve">  其他交通工具购置</t>
  </si>
  <si>
    <t>30304</t>
  </si>
  <si>
    <t xml:space="preserve">  抚恤金</t>
  </si>
  <si>
    <t>30215</t>
  </si>
  <si>
    <t xml:space="preserve">  会议费</t>
  </si>
  <si>
    <t>30305</t>
  </si>
  <si>
    <t xml:space="preserve">  生活补助</t>
  </si>
  <si>
    <t>30216</t>
  </si>
  <si>
    <t xml:space="preserve">  培训费</t>
  </si>
  <si>
    <t>31099</t>
  </si>
  <si>
    <t xml:space="preserve">  其他资本性支出</t>
  </si>
  <si>
    <t>30306</t>
  </si>
  <si>
    <t xml:space="preserve">  救济费</t>
  </si>
  <si>
    <t>30217</t>
  </si>
  <si>
    <t xml:space="preserve">  公务接待费</t>
  </si>
  <si>
    <t>30307</t>
  </si>
  <si>
    <t xml:space="preserve">  医疗费</t>
  </si>
  <si>
    <t>30218</t>
  </si>
  <si>
    <t xml:space="preserve">  专用材料费</t>
  </si>
  <si>
    <t>30308</t>
  </si>
  <si>
    <t xml:space="preserve">  助学金</t>
  </si>
  <si>
    <t>30224</t>
  </si>
  <si>
    <t xml:space="preserve">  被装购置费</t>
  </si>
  <si>
    <t>30309</t>
  </si>
  <si>
    <t xml:space="preserve">  奖励金</t>
  </si>
  <si>
    <t>30225</t>
  </si>
  <si>
    <t xml:space="preserve">  专用燃料费</t>
  </si>
  <si>
    <t>30310</t>
  </si>
  <si>
    <t>30226</t>
  </si>
  <si>
    <t xml:space="preserve">  劳务费</t>
  </si>
  <si>
    <t>30227</t>
  </si>
  <si>
    <t xml:space="preserve">  委托业务费</t>
  </si>
  <si>
    <t>307</t>
  </si>
  <si>
    <t>30228</t>
  </si>
  <si>
    <t xml:space="preserve">  工会经费</t>
  </si>
  <si>
    <t>30701</t>
  </si>
  <si>
    <t xml:space="preserve">  国内债务付息</t>
  </si>
  <si>
    <t>30229</t>
  </si>
  <si>
    <t xml:space="preserve">  福利费</t>
  </si>
  <si>
    <t xml:space="preserve">  国外债务付息</t>
  </si>
  <si>
    <t>30231</t>
  </si>
  <si>
    <t xml:space="preserve">  公务用车运行维护费</t>
  </si>
  <si>
    <t>399</t>
  </si>
  <si>
    <t>其他支出</t>
  </si>
  <si>
    <t>30239</t>
  </si>
  <si>
    <t xml:space="preserve">  其他交通费用</t>
  </si>
  <si>
    <t>39906</t>
  </si>
  <si>
    <t xml:space="preserve">  赠与</t>
  </si>
  <si>
    <t>30399</t>
  </si>
  <si>
    <t xml:space="preserve">  其他对个人和家庭的补助支出</t>
  </si>
  <si>
    <t>30240</t>
  </si>
  <si>
    <t xml:space="preserve">  税金及附加费用</t>
  </si>
  <si>
    <t>30299</t>
  </si>
  <si>
    <t xml:space="preserve">  其他商品和服务支出</t>
  </si>
  <si>
    <t>人员经费合计</t>
  </si>
  <si>
    <t>公用经费合计</t>
  </si>
  <si>
    <t>注：1.本表依据《一般公共预算财政拨款基本支出决算明细表》（财决08-1表）进行批复。</t>
  </si>
  <si>
    <t>注：本表反映部门本年度一般公共预算财政拨款基本支出明细情况。</t>
    <phoneticPr fontId="1" type="noConversion"/>
  </si>
  <si>
    <t>一般公共预算财政拨款“三公”经费支出决算表</t>
    <phoneticPr fontId="8" type="noConversion"/>
  </si>
  <si>
    <t>部门：长沙住房公积金管理中心</t>
    <phoneticPr fontId="8" type="noConversion"/>
  </si>
  <si>
    <t>预算数</t>
    <phoneticPr fontId="8" type="noConversion"/>
  </si>
  <si>
    <t>决算数</t>
    <phoneticPr fontId="8" type="noConversion"/>
  </si>
  <si>
    <t>合计</t>
    <phoneticPr fontId="8" type="noConversion"/>
  </si>
  <si>
    <t>因公出国
（境）费</t>
    <phoneticPr fontId="8" type="noConversion"/>
  </si>
  <si>
    <t>公务用车购置及运行费</t>
    <phoneticPr fontId="8" type="noConversion"/>
  </si>
  <si>
    <t>公务接待费</t>
    <phoneticPr fontId="8" type="noConversion"/>
  </si>
  <si>
    <t>小计</t>
    <phoneticPr fontId="8" type="noConversion"/>
  </si>
  <si>
    <t>公务用车
购置费</t>
    <phoneticPr fontId="8" type="noConversion"/>
  </si>
  <si>
    <t>公务用车
运行费</t>
    <phoneticPr fontId="8" type="noConversion"/>
  </si>
  <si>
    <t>公开07表</t>
    <phoneticPr fontId="8" type="noConversion"/>
  </si>
  <si>
    <t>注：本表反映部门本年度“三公”经费支出预决算情况。其中，预算数为“三公”经费年初预算数，决算数是包括当年一般公共预算财政拨款和以前年度结转资金安排的实际支出。</t>
    <phoneticPr fontId="1" type="noConversion"/>
  </si>
  <si>
    <t>政府性基金预算财政拨款收入支出决算表</t>
    <phoneticPr fontId="8" type="noConversion"/>
  </si>
  <si>
    <t>公开08表</t>
    <phoneticPr fontId="8" type="noConversion"/>
  </si>
  <si>
    <t>本年收入</t>
  </si>
  <si>
    <t>注：1.本表依据《政府性基金预算财政拨款收入支出决算表》（财决09表）进行批复。</t>
  </si>
  <si>
    <t>项目</t>
    <phoneticPr fontId="1" type="noConversion"/>
  </si>
  <si>
    <t>年末结转和结余</t>
    <phoneticPr fontId="1" type="noConversion"/>
  </si>
  <si>
    <t>年初结转和结余</t>
    <phoneticPr fontId="1" type="noConversion"/>
  </si>
  <si>
    <t>一般公共预算
财政拨款</t>
    <phoneticPr fontId="1" type="noConversion"/>
  </si>
  <si>
    <t>政府性基金预算
财政拨款</t>
    <phoneticPr fontId="1" type="noConversion"/>
  </si>
  <si>
    <t>2019年度</t>
    <phoneticPr fontId="1" type="noConversion"/>
  </si>
  <si>
    <t>一般公共服务支出</t>
    <phoneticPr fontId="1" type="noConversion"/>
  </si>
  <si>
    <t>住房保障支出</t>
    <phoneticPr fontId="1" type="noConversion"/>
  </si>
  <si>
    <t>注：1.本表反映部门本年度政府性基金预算财政拨款收入、支出及结转和结余情况。
   2.我单位没有政府性基金收入，也没有使用政府性基金安排的支出，故本表无数据。</t>
    <phoneticPr fontId="1" type="noConversion"/>
  </si>
  <si>
    <t xml:space="preserve">  文物和陈列品购置</t>
    <phoneticPr fontId="1" type="noConversion"/>
  </si>
  <si>
    <t>对企业补助</t>
    <phoneticPr fontId="1" type="noConversion"/>
  </si>
  <si>
    <t xml:space="preserve">  资本金注入</t>
    <phoneticPr fontId="1" type="noConversion"/>
  </si>
  <si>
    <t xml:space="preserve">  政府投资基金股权投资</t>
    <phoneticPr fontId="1" type="noConversion"/>
  </si>
  <si>
    <t xml:space="preserve">  费用补贴</t>
    <phoneticPr fontId="1" type="noConversion"/>
  </si>
  <si>
    <t xml:space="preserve">  利息补贴</t>
    <phoneticPr fontId="1" type="noConversion"/>
  </si>
  <si>
    <t xml:space="preserve">  其他对企业补助</t>
    <phoneticPr fontId="1" type="noConversion"/>
  </si>
  <si>
    <t>对社会保障基金补助</t>
    <phoneticPr fontId="1" type="noConversion"/>
  </si>
  <si>
    <t xml:space="preserve">  对社会保险基金补助</t>
    <phoneticPr fontId="1" type="noConversion"/>
  </si>
  <si>
    <t xml:space="preserve">  个人农业生产补贴</t>
    <phoneticPr fontId="1" type="noConversion"/>
  </si>
  <si>
    <t xml:space="preserve">  补充全国社会保障基金</t>
    <phoneticPr fontId="1" type="noConversion"/>
  </si>
  <si>
    <t xml:space="preserve">  国家赔偿费用支出</t>
    <phoneticPr fontId="1" type="noConversion"/>
  </si>
  <si>
    <t>债务利息及费用支出</t>
    <phoneticPr fontId="1" type="noConversion"/>
  </si>
  <si>
    <t xml:space="preserve">  对民间非营利组织和群众性自治组织补贴</t>
    <phoneticPr fontId="1" type="noConversion"/>
  </si>
  <si>
    <t xml:space="preserve">  其他支出</t>
    <phoneticPr fontId="1" type="noConversion"/>
  </si>
  <si>
    <t xml:space="preserve">  国内债务发行费用</t>
    <phoneticPr fontId="1" type="noConversion"/>
  </si>
  <si>
    <t xml:space="preserve">  国外债务发行费用</t>
    <phoneticPr fontId="1" type="noConversion"/>
  </si>
  <si>
    <t>经济分类
科目编码</t>
    <phoneticPr fontId="1" type="noConversion"/>
  </si>
  <si>
    <t>决算数</t>
    <phoneticPr fontId="1" type="noConversion"/>
  </si>
  <si>
    <t>资本性支出</t>
    <phoneticPr fontId="1" type="noConversion"/>
  </si>
  <si>
    <t xml:space="preserve">  职工基本医疗保险缴费</t>
    <phoneticPr fontId="1" type="noConversion"/>
  </si>
  <si>
    <t xml:space="preserve">  公务员医疗补助缴费</t>
    <phoneticPr fontId="1" type="noConversion"/>
  </si>
  <si>
    <t xml:space="preserve">  其他社会保障缴费</t>
    <phoneticPr fontId="1" type="noConversion"/>
  </si>
  <si>
    <t xml:space="preserve">  住房公积金</t>
    <phoneticPr fontId="1" type="noConversion"/>
  </si>
  <si>
    <t xml:space="preserve">  医疗费</t>
    <phoneticPr fontId="1" type="noConversion"/>
  </si>
  <si>
    <t>金额单位：万元</t>
    <phoneticPr fontId="2" type="noConversion"/>
  </si>
  <si>
    <t>金额单位：万元</t>
    <phoneticPr fontId="8" type="noConversion"/>
  </si>
  <si>
    <t>财政事务</t>
    <phoneticPr fontId="1" type="noConversion"/>
  </si>
  <si>
    <t>其他财政事务支出</t>
    <phoneticPr fontId="1" type="noConversion"/>
  </si>
  <si>
    <t>人力资源事务</t>
    <phoneticPr fontId="1" type="noConversion"/>
  </si>
  <si>
    <t>引进人才费用</t>
    <phoneticPr fontId="1" type="noConversion"/>
  </si>
  <si>
    <t>城乡社区住宅</t>
    <phoneticPr fontId="1" type="noConversion"/>
  </si>
  <si>
    <t>住房公积金管理</t>
    <phoneticPr fontId="1" type="noConversion"/>
  </si>
  <si>
    <t>决算数</t>
    <phoneticPr fontId="1" type="noConversion"/>
  </si>
  <si>
    <t>一、一般公共预算财政拨款收入</t>
    <phoneticPr fontId="1" type="noConversion"/>
  </si>
  <si>
    <t>二、政府性基金预算财政拨款收入</t>
    <phoneticPr fontId="1" type="noConversion"/>
  </si>
  <si>
    <t>三、上级补助收入</t>
    <phoneticPr fontId="1" type="noConversion"/>
  </si>
  <si>
    <t>四、事业收入</t>
    <phoneticPr fontId="1" type="noConversion"/>
  </si>
  <si>
    <t>五、经营收入</t>
    <phoneticPr fontId="1" type="noConversion"/>
  </si>
  <si>
    <t>六、附属单位上缴收入</t>
    <phoneticPr fontId="1" type="noConversion"/>
  </si>
  <si>
    <t>七、其他收入</t>
    <phoneticPr fontId="1" type="noConversion"/>
  </si>
  <si>
    <t>一、一般公共预算财政拨款</t>
    <phoneticPr fontId="1" type="noConversion"/>
  </si>
  <si>
    <t>二、政府性基金预算财政拨款</t>
    <phoneticPr fontId="1" type="noConversion"/>
  </si>
</sst>
</file>

<file path=xl/styles.xml><?xml version="1.0" encoding="utf-8"?>
<styleSheet xmlns="http://schemas.openxmlformats.org/spreadsheetml/2006/main">
  <numFmts count="1">
    <numFmt numFmtId="176" formatCode="0.00_);[Red]\(0.00\)"/>
  </numFmts>
  <fonts count="12">
    <font>
      <sz val="11"/>
      <color theme="1"/>
      <name val="宋体"/>
      <family val="2"/>
      <charset val="134"/>
      <scheme val="minor"/>
    </font>
    <font>
      <sz val="9"/>
      <name val="宋体"/>
      <family val="2"/>
      <charset val="134"/>
      <scheme val="minor"/>
    </font>
    <font>
      <sz val="9"/>
      <name val="宋体"/>
      <charset val="134"/>
    </font>
    <font>
      <sz val="15"/>
      <color indexed="0"/>
      <name val="黑体"/>
      <charset val="134"/>
    </font>
    <font>
      <sz val="10"/>
      <name val="宋体"/>
      <charset val="134"/>
    </font>
    <font>
      <b/>
      <sz val="10"/>
      <name val="宋体"/>
      <charset val="134"/>
    </font>
    <font>
      <sz val="10"/>
      <name val="宋体"/>
      <family val="3"/>
      <charset val="134"/>
    </font>
    <font>
      <sz val="10"/>
      <color indexed="0"/>
      <name val="宋体"/>
      <family val="3"/>
      <charset val="134"/>
    </font>
    <font>
      <sz val="9"/>
      <name val="宋体"/>
      <family val="3"/>
      <charset val="134"/>
    </font>
    <font>
      <sz val="15"/>
      <color indexed="0"/>
      <name val="黑体"/>
      <family val="3"/>
      <charset val="134"/>
    </font>
    <font>
      <b/>
      <sz val="10"/>
      <name val="宋体"/>
      <family val="3"/>
      <charset val="134"/>
    </font>
    <font>
      <b/>
      <sz val="9"/>
      <name val="宋体"/>
      <family val="3"/>
      <charset val="134"/>
    </font>
  </fonts>
  <fills count="4">
    <fill>
      <patternFill patternType="none"/>
    </fill>
    <fill>
      <patternFill patternType="gray125"/>
    </fill>
    <fill>
      <patternFill patternType="solid">
        <fgColor indexed="1"/>
        <bgColor indexed="64"/>
      </patternFill>
    </fill>
    <fill>
      <patternFill patternType="solid">
        <fgColor theme="0"/>
        <bgColor indexed="64"/>
      </patternFill>
    </fill>
  </fills>
  <borders count="16">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0"/>
      </left>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top style="thin">
        <color indexed="23"/>
      </top>
      <bottom style="thin">
        <color indexed="0"/>
      </bottom>
      <diagonal/>
    </border>
    <border>
      <left/>
      <right style="thin">
        <color indexed="0"/>
      </right>
      <top style="thin">
        <color indexed="23"/>
      </top>
      <bottom style="thin">
        <color indexed="0"/>
      </bottom>
      <diagonal/>
    </border>
    <border>
      <left style="thin">
        <color indexed="0"/>
      </left>
      <right style="thin">
        <color indexed="0"/>
      </right>
      <top style="thin">
        <color indexed="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0"/>
      </left>
      <right style="thin">
        <color indexed="0"/>
      </right>
      <top style="thin">
        <color indexed="23"/>
      </top>
      <bottom/>
      <diagonal/>
    </border>
  </borders>
  <cellStyleXfs count="1">
    <xf numFmtId="0" fontId="0" fillId="0" borderId="0">
      <alignment vertical="center"/>
    </xf>
  </cellStyleXfs>
  <cellXfs count="93">
    <xf numFmtId="0" fontId="0" fillId="0" borderId="0" xfId="0">
      <alignment vertical="center"/>
    </xf>
    <xf numFmtId="0" fontId="0" fillId="0" borderId="0" xfId="0" applyAlignment="1"/>
    <xf numFmtId="0" fontId="4" fillId="3" borderId="2" xfId="0" applyFont="1" applyFill="1" applyBorder="1" applyAlignment="1">
      <alignment horizontal="distributed" vertical="center" justifyLastLine="1"/>
    </xf>
    <xf numFmtId="0" fontId="4" fillId="3" borderId="3" xfId="0" applyFont="1" applyFill="1" applyBorder="1" applyAlignment="1">
      <alignment horizontal="center" vertical="center" shrinkToFit="1"/>
    </xf>
    <xf numFmtId="0" fontId="4" fillId="3" borderId="3" xfId="0" applyFont="1" applyFill="1" applyBorder="1" applyAlignment="1">
      <alignment horizontal="distributed" vertical="center" justifyLastLine="1"/>
    </xf>
    <xf numFmtId="0" fontId="4" fillId="3" borderId="2" xfId="0" applyFont="1" applyFill="1" applyBorder="1" applyAlignment="1">
      <alignment horizontal="left" vertical="center" shrinkToFit="1"/>
    </xf>
    <xf numFmtId="4" fontId="4" fillId="3" borderId="3" xfId="0" applyNumberFormat="1" applyFont="1" applyFill="1" applyBorder="1" applyAlignment="1">
      <alignment horizontal="right" vertical="center" shrinkToFit="1"/>
    </xf>
    <xf numFmtId="0" fontId="4" fillId="3" borderId="3" xfId="0" applyFont="1" applyFill="1" applyBorder="1" applyAlignment="1">
      <alignment horizontal="left" vertical="center" shrinkToFit="1"/>
    </xf>
    <xf numFmtId="0" fontId="4" fillId="3" borderId="2" xfId="0" applyFont="1" applyFill="1" applyBorder="1" applyAlignment="1">
      <alignment horizontal="left" vertical="center"/>
    </xf>
    <xf numFmtId="0" fontId="4" fillId="3" borderId="3" xfId="0" applyFont="1" applyFill="1" applyBorder="1" applyAlignment="1">
      <alignment horizontal="right" vertical="center" shrinkToFit="1"/>
    </xf>
    <xf numFmtId="0" fontId="5" fillId="3" borderId="2" xfId="0" applyFont="1" applyFill="1" applyBorder="1" applyAlignment="1">
      <alignment horizontal="center" vertical="center" shrinkToFit="1"/>
    </xf>
    <xf numFmtId="0" fontId="5" fillId="3" borderId="3" xfId="0" applyFont="1" applyFill="1" applyBorder="1" applyAlignment="1">
      <alignment horizontal="center" vertical="center" shrinkToFit="1"/>
    </xf>
    <xf numFmtId="0" fontId="5" fillId="3" borderId="2" xfId="0" applyFont="1" applyFill="1" applyBorder="1" applyAlignment="1">
      <alignment horizontal="distributed" vertical="center" justifyLastLine="1"/>
    </xf>
    <xf numFmtId="0" fontId="5" fillId="3" borderId="3" xfId="0" applyFont="1" applyFill="1" applyBorder="1" applyAlignment="1">
      <alignment horizontal="distributed" vertical="center" justifyLastLine="1"/>
    </xf>
    <xf numFmtId="0" fontId="6" fillId="3" borderId="0" xfId="0" applyFont="1" applyFill="1" applyBorder="1" applyAlignment="1">
      <alignment horizontal="left" vertical="center"/>
    </xf>
    <xf numFmtId="0" fontId="7" fillId="3" borderId="1" xfId="0" applyFont="1" applyFill="1" applyBorder="1" applyAlignment="1">
      <alignment horizontal="left" vertical="center"/>
    </xf>
    <xf numFmtId="0" fontId="6" fillId="3" borderId="1" xfId="0" applyFont="1" applyFill="1" applyBorder="1" applyAlignment="1">
      <alignment horizontal="left" vertical="center"/>
    </xf>
    <xf numFmtId="0" fontId="7" fillId="3" borderId="1" xfId="0" applyFont="1" applyFill="1" applyBorder="1" applyAlignment="1">
      <alignment horizontal="center" vertical="center"/>
    </xf>
    <xf numFmtId="0" fontId="6" fillId="3" borderId="3" xfId="0" applyFont="1" applyFill="1" applyBorder="1" applyAlignment="1">
      <alignment horizontal="center" vertical="center" wrapText="1"/>
    </xf>
    <xf numFmtId="4" fontId="10" fillId="3" borderId="3" xfId="0" applyNumberFormat="1" applyFont="1" applyFill="1" applyBorder="1" applyAlignment="1">
      <alignment horizontal="right" vertical="center" shrinkToFit="1"/>
    </xf>
    <xf numFmtId="0" fontId="6" fillId="3" borderId="3" xfId="0" applyFont="1" applyFill="1" applyBorder="1" applyAlignment="1">
      <alignment horizontal="left" vertical="center" shrinkToFit="1"/>
    </xf>
    <xf numFmtId="4" fontId="6" fillId="3" borderId="3" xfId="0" applyNumberFormat="1" applyFont="1" applyFill="1" applyBorder="1" applyAlignment="1">
      <alignment horizontal="right" vertical="center" shrinkToFit="1"/>
    </xf>
    <xf numFmtId="0" fontId="6" fillId="3" borderId="2" xfId="0" applyFont="1" applyFill="1" applyBorder="1" applyAlignment="1">
      <alignment horizontal="left" vertical="center" shrinkToFit="1"/>
    </xf>
    <xf numFmtId="0" fontId="6" fillId="3" borderId="3" xfId="0" applyFont="1" applyFill="1" applyBorder="1" applyAlignment="1">
      <alignment horizontal="center" vertical="center" shrinkToFit="1"/>
    </xf>
    <xf numFmtId="0" fontId="6" fillId="3" borderId="2" xfId="0" applyFont="1" applyFill="1" applyBorder="1" applyAlignment="1">
      <alignment horizontal="center" vertical="center" wrapText="1" shrinkToFit="1"/>
    </xf>
    <xf numFmtId="4" fontId="6" fillId="3" borderId="3" xfId="0" applyNumberFormat="1" applyFont="1" applyFill="1" applyBorder="1" applyAlignment="1">
      <alignment horizontal="center" vertical="center" shrinkToFit="1"/>
    </xf>
    <xf numFmtId="0" fontId="6" fillId="3" borderId="2" xfId="0" applyFont="1" applyFill="1" applyBorder="1" applyAlignment="1">
      <alignment horizontal="distributed" vertical="center" justifyLastLine="1"/>
    </xf>
    <xf numFmtId="0" fontId="6" fillId="3" borderId="3" xfId="0" applyFont="1" applyFill="1" applyBorder="1" applyAlignment="1">
      <alignment horizontal="center" vertical="center"/>
    </xf>
    <xf numFmtId="0" fontId="6" fillId="3" borderId="3" xfId="0" applyFont="1" applyFill="1" applyBorder="1" applyAlignment="1">
      <alignment horizontal="distributed" vertical="distributed" justifyLastLine="1"/>
    </xf>
    <xf numFmtId="0" fontId="6" fillId="3" borderId="2" xfId="0" applyFont="1" applyFill="1" applyBorder="1" applyAlignment="1">
      <alignment horizontal="center" vertical="center" wrapText="1"/>
    </xf>
    <xf numFmtId="0" fontId="0" fillId="3" borderId="0" xfId="0" applyFill="1" applyAlignment="1"/>
    <xf numFmtId="0" fontId="6" fillId="3" borderId="1" xfId="0" applyFont="1" applyFill="1" applyBorder="1" applyAlignment="1">
      <alignment horizontal="center" vertical="center"/>
    </xf>
    <xf numFmtId="0" fontId="0" fillId="0" borderId="0" xfId="0" applyAlignment="1">
      <alignment horizontal="center" wrapText="1"/>
    </xf>
    <xf numFmtId="0" fontId="0" fillId="0" borderId="0" xfId="0" applyAlignment="1">
      <alignment horizontal="center"/>
    </xf>
    <xf numFmtId="0" fontId="7" fillId="3" borderId="0" xfId="0" applyFont="1" applyFill="1" applyBorder="1" applyAlignment="1">
      <alignment horizontal="center" vertical="center"/>
    </xf>
    <xf numFmtId="0" fontId="6" fillId="3" borderId="9" xfId="0" applyFont="1" applyFill="1" applyBorder="1" applyAlignment="1">
      <alignment vertical="center"/>
    </xf>
    <xf numFmtId="0" fontId="7" fillId="3" borderId="0" xfId="0" applyFont="1" applyFill="1" applyBorder="1" applyAlignment="1">
      <alignment horizontal="right" vertical="center"/>
    </xf>
    <xf numFmtId="0" fontId="7" fillId="3" borderId="1" xfId="0" applyFont="1" applyFill="1" applyBorder="1" applyAlignment="1">
      <alignment horizontal="right" vertical="center"/>
    </xf>
    <xf numFmtId="0" fontId="0" fillId="0" borderId="0" xfId="0" applyBorder="1" applyAlignment="1"/>
    <xf numFmtId="0" fontId="7" fillId="3" borderId="1" xfId="0" applyFont="1" applyFill="1" applyBorder="1" applyAlignment="1">
      <alignment horizontal="center" vertical="center"/>
    </xf>
    <xf numFmtId="0" fontId="8" fillId="3" borderId="2" xfId="0" applyFont="1" applyFill="1" applyBorder="1" applyAlignment="1">
      <alignment horizontal="left" vertical="center"/>
    </xf>
    <xf numFmtId="0" fontId="8" fillId="3" borderId="3" xfId="0" applyFont="1" applyFill="1" applyBorder="1" applyAlignment="1">
      <alignment horizontal="center" vertical="center"/>
    </xf>
    <xf numFmtId="4" fontId="8" fillId="3" borderId="3" xfId="0" applyNumberFormat="1" applyFont="1" applyFill="1" applyBorder="1" applyAlignment="1">
      <alignment horizontal="right" vertical="center" shrinkToFit="1"/>
    </xf>
    <xf numFmtId="0" fontId="8" fillId="3" borderId="3" xfId="0" applyFont="1" applyFill="1" applyBorder="1" applyAlignment="1">
      <alignment horizontal="left" vertical="center" shrinkToFit="1"/>
    </xf>
    <xf numFmtId="0" fontId="8" fillId="3" borderId="3" xfId="0" applyFont="1" applyFill="1" applyBorder="1" applyAlignment="1">
      <alignment horizontal="right" vertical="center" shrinkToFit="1"/>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8" fillId="3" borderId="3" xfId="0" applyFont="1" applyFill="1" applyBorder="1" applyAlignment="1">
      <alignment horizontal="left" vertical="center"/>
    </xf>
    <xf numFmtId="0" fontId="8" fillId="3" borderId="2" xfId="0" applyFont="1" applyFill="1" applyBorder="1" applyAlignment="1">
      <alignment horizontal="left" vertical="center" shrinkToFit="1"/>
    </xf>
    <xf numFmtId="176" fontId="8" fillId="3" borderId="3" xfId="0" applyNumberFormat="1" applyFont="1" applyFill="1" applyBorder="1" applyAlignment="1">
      <alignment horizontal="right" vertical="center" shrinkToFit="1"/>
    </xf>
    <xf numFmtId="0" fontId="8" fillId="3" borderId="14" xfId="0" applyFont="1" applyFill="1" applyBorder="1" applyAlignment="1">
      <alignment horizontal="center" vertical="center"/>
    </xf>
    <xf numFmtId="0" fontId="8" fillId="3" borderId="14" xfId="0" applyFont="1" applyFill="1" applyBorder="1" applyAlignment="1">
      <alignment horizontal="center" vertical="center" wrapText="1"/>
    </xf>
    <xf numFmtId="176" fontId="8" fillId="3" borderId="14" xfId="0" applyNumberFormat="1" applyFont="1" applyFill="1" applyBorder="1" applyAlignment="1">
      <alignment horizontal="center" vertical="center"/>
    </xf>
    <xf numFmtId="0" fontId="4" fillId="3" borderId="2" xfId="0" applyFont="1" applyFill="1" applyBorder="1" applyAlignment="1">
      <alignment horizontal="distributed" vertical="center" justifyLastLine="1"/>
    </xf>
    <xf numFmtId="0" fontId="4" fillId="3" borderId="3" xfId="0" applyFont="1" applyFill="1" applyBorder="1" applyAlignment="1">
      <alignment horizontal="distributed" vertical="center" justifyLastLine="1"/>
    </xf>
    <xf numFmtId="0" fontId="4" fillId="3" borderId="0" xfId="0" applyFont="1" applyFill="1" applyBorder="1" applyAlignment="1">
      <alignment horizontal="left" vertical="center"/>
    </xf>
    <xf numFmtId="0" fontId="3" fillId="3" borderId="0" xfId="0" applyFont="1" applyFill="1" applyBorder="1" applyAlignment="1">
      <alignment horizontal="center" vertical="center"/>
    </xf>
    <xf numFmtId="0" fontId="7" fillId="3" borderId="1" xfId="0" applyFont="1" applyFill="1" applyBorder="1" applyAlignment="1">
      <alignment horizontal="center" vertical="center"/>
    </xf>
    <xf numFmtId="0" fontId="9" fillId="3" borderId="0" xfId="0" applyFont="1" applyFill="1" applyBorder="1" applyAlignment="1">
      <alignment horizontal="center" vertical="center"/>
    </xf>
    <xf numFmtId="0" fontId="6" fillId="3" borderId="4" xfId="0" applyFont="1" applyFill="1" applyBorder="1" applyAlignment="1">
      <alignment horizontal="center" vertical="center" justifyLastLine="1"/>
    </xf>
    <xf numFmtId="0" fontId="6" fillId="3" borderId="5" xfId="0" applyFont="1" applyFill="1" applyBorder="1" applyAlignment="1">
      <alignment horizontal="center" vertical="center" justifyLastLine="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0" xfId="0" applyFont="1" applyFill="1" applyBorder="1" applyAlignment="1">
      <alignment horizontal="left" vertical="center" shrinkToFit="1"/>
    </xf>
    <xf numFmtId="0" fontId="6" fillId="3" borderId="3" xfId="0" applyFont="1" applyFill="1" applyBorder="1" applyAlignment="1">
      <alignment horizontal="center" vertical="center" wrapText="1"/>
    </xf>
    <xf numFmtId="0" fontId="9" fillId="2" borderId="0" xfId="0" applyFont="1" applyFill="1" applyBorder="1" applyAlignment="1">
      <alignment horizontal="center" vertical="center"/>
    </xf>
    <xf numFmtId="0" fontId="6" fillId="2" borderId="0" xfId="0" applyFont="1" applyFill="1" applyBorder="1" applyAlignment="1">
      <alignment horizontal="left" vertical="center"/>
    </xf>
    <xf numFmtId="0" fontId="6" fillId="0" borderId="0" xfId="0" applyFont="1" applyBorder="1" applyAlignment="1">
      <alignment horizontal="left"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2" xfId="0" applyFont="1" applyFill="1" applyBorder="1" applyAlignment="1">
      <alignment horizontal="distributed" vertical="center" wrapText="1" justifyLastLine="1"/>
    </xf>
    <xf numFmtId="0" fontId="6" fillId="3" borderId="3" xfId="0" applyFont="1" applyFill="1" applyBorder="1" applyAlignment="1">
      <alignment horizontal="distributed" vertical="distributed" wrapText="1" justifyLastLine="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4" xfId="0" applyFont="1" applyFill="1" applyBorder="1" applyAlignment="1">
      <alignment horizontal="center" vertical="center" wrapText="1" justifyLastLine="1"/>
    </xf>
    <xf numFmtId="0" fontId="6" fillId="3" borderId="5" xfId="0" applyFont="1" applyFill="1" applyBorder="1" applyAlignment="1">
      <alignment horizontal="center" vertical="center" wrapText="1" justifyLastLine="1"/>
    </xf>
    <xf numFmtId="0" fontId="8" fillId="3" borderId="3"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2" xfId="0" applyFont="1" applyFill="1" applyBorder="1" applyAlignment="1">
      <alignment horizontal="center" vertical="center" shrinkToFit="1"/>
    </xf>
    <xf numFmtId="0" fontId="8" fillId="3" borderId="3" xfId="0" applyFont="1" applyFill="1" applyBorder="1" applyAlignment="1">
      <alignment horizontal="center" vertical="center" shrinkToFit="1"/>
    </xf>
    <xf numFmtId="0" fontId="6" fillId="3" borderId="0" xfId="0" applyFont="1" applyFill="1" applyBorder="1" applyAlignment="1">
      <alignment horizontal="left" vertical="center" wrapText="1"/>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6" fillId="3" borderId="0" xfId="0" applyFont="1" applyFill="1" applyBorder="1" applyAlignment="1">
      <alignment horizontal="left" vertical="center" wrapText="1" shrinkToFit="1"/>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1" xfId="0" applyFont="1" applyFill="1" applyBorder="1" applyAlignment="1">
      <alignment horizontal="center" vertical="center"/>
    </xf>
    <xf numFmtId="0" fontId="8" fillId="3" borderId="9"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0" fontId="6" fillId="3" borderId="15"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B1:H33"/>
  <sheetViews>
    <sheetView workbookViewId="0">
      <selection activeCell="I24" sqref="I24"/>
    </sheetView>
  </sheetViews>
  <sheetFormatPr defaultRowHeight="13.5"/>
  <cols>
    <col min="1" max="1" width="2.5" style="1" customWidth="1"/>
    <col min="2" max="2" width="28.25" style="1" customWidth="1"/>
    <col min="3" max="3" width="4.75" style="1" bestFit="1" customWidth="1"/>
    <col min="4" max="4" width="13.125" style="1" bestFit="1" customWidth="1"/>
    <col min="5" max="5" width="24.75" style="1" customWidth="1"/>
    <col min="6" max="6" width="4.75" style="1" bestFit="1" customWidth="1"/>
    <col min="7" max="7" width="13.125" style="1" bestFit="1" customWidth="1"/>
    <col min="8" max="16384" width="9" style="1"/>
  </cols>
  <sheetData>
    <row r="1" spans="2:8" ht="19.5">
      <c r="B1" s="56" t="s">
        <v>0</v>
      </c>
      <c r="C1" s="56"/>
      <c r="D1" s="56"/>
      <c r="E1" s="56"/>
      <c r="F1" s="56"/>
      <c r="G1" s="56"/>
      <c r="H1" s="38"/>
    </row>
    <row r="2" spans="2:8">
      <c r="B2" s="14"/>
      <c r="C2" s="14"/>
      <c r="D2" s="14"/>
      <c r="E2" s="14"/>
      <c r="F2" s="14"/>
      <c r="G2" s="36" t="s">
        <v>1</v>
      </c>
      <c r="H2" s="38"/>
    </row>
    <row r="3" spans="2:8">
      <c r="B3" s="15" t="s">
        <v>2</v>
      </c>
      <c r="C3" s="16"/>
      <c r="D3" s="57" t="s">
        <v>302</v>
      </c>
      <c r="E3" s="57"/>
      <c r="F3" s="16"/>
      <c r="G3" s="37" t="s">
        <v>331</v>
      </c>
      <c r="H3" s="38"/>
    </row>
    <row r="4" spans="2:8">
      <c r="B4" s="53" t="s">
        <v>3</v>
      </c>
      <c r="C4" s="54" t="s">
        <v>3</v>
      </c>
      <c r="D4" s="54" t="s">
        <v>3</v>
      </c>
      <c r="E4" s="54" t="s">
        <v>4</v>
      </c>
      <c r="F4" s="54" t="s">
        <v>4</v>
      </c>
      <c r="G4" s="54" t="s">
        <v>4</v>
      </c>
    </row>
    <row r="5" spans="2:8">
      <c r="B5" s="2" t="s">
        <v>5</v>
      </c>
      <c r="C5" s="3" t="s">
        <v>6</v>
      </c>
      <c r="D5" s="3" t="s">
        <v>339</v>
      </c>
      <c r="E5" s="4" t="s">
        <v>5</v>
      </c>
      <c r="F5" s="3" t="s">
        <v>6</v>
      </c>
      <c r="G5" s="3" t="s">
        <v>339</v>
      </c>
    </row>
    <row r="6" spans="2:8">
      <c r="B6" s="2" t="s">
        <v>8</v>
      </c>
      <c r="C6" s="3"/>
      <c r="D6" s="3" t="s">
        <v>9</v>
      </c>
      <c r="E6" s="4" t="s">
        <v>8</v>
      </c>
      <c r="F6" s="3"/>
      <c r="G6" s="3" t="s">
        <v>10</v>
      </c>
    </row>
    <row r="7" spans="2:8">
      <c r="B7" s="5" t="s">
        <v>340</v>
      </c>
      <c r="C7" s="3" t="s">
        <v>9</v>
      </c>
      <c r="D7" s="6">
        <v>5458.28</v>
      </c>
      <c r="E7" s="7" t="s">
        <v>11</v>
      </c>
      <c r="F7" s="3" t="s">
        <v>12</v>
      </c>
      <c r="G7" s="6">
        <v>0.61</v>
      </c>
    </row>
    <row r="8" spans="2:8">
      <c r="B8" s="5" t="s">
        <v>341</v>
      </c>
      <c r="C8" s="3" t="s">
        <v>10</v>
      </c>
      <c r="D8" s="6">
        <v>0</v>
      </c>
      <c r="E8" s="7" t="s">
        <v>13</v>
      </c>
      <c r="F8" s="3" t="s">
        <v>14</v>
      </c>
      <c r="G8" s="6">
        <v>0</v>
      </c>
    </row>
    <row r="9" spans="2:8">
      <c r="B9" s="5" t="s">
        <v>342</v>
      </c>
      <c r="C9" s="3" t="s">
        <v>15</v>
      </c>
      <c r="D9" s="6">
        <v>0</v>
      </c>
      <c r="E9" s="7" t="s">
        <v>16</v>
      </c>
      <c r="F9" s="3" t="s">
        <v>17</v>
      </c>
      <c r="G9" s="6">
        <v>0</v>
      </c>
    </row>
    <row r="10" spans="2:8">
      <c r="B10" s="5" t="s">
        <v>343</v>
      </c>
      <c r="C10" s="3" t="s">
        <v>18</v>
      </c>
      <c r="D10" s="6">
        <v>0</v>
      </c>
      <c r="E10" s="7" t="s">
        <v>19</v>
      </c>
      <c r="F10" s="3" t="s">
        <v>20</v>
      </c>
      <c r="G10" s="6">
        <v>0</v>
      </c>
    </row>
    <row r="11" spans="2:8">
      <c r="B11" s="5" t="s">
        <v>344</v>
      </c>
      <c r="C11" s="3" t="s">
        <v>21</v>
      </c>
      <c r="D11" s="6">
        <v>0</v>
      </c>
      <c r="E11" s="7" t="s">
        <v>22</v>
      </c>
      <c r="F11" s="3" t="s">
        <v>23</v>
      </c>
      <c r="G11" s="6">
        <v>0</v>
      </c>
    </row>
    <row r="12" spans="2:8">
      <c r="B12" s="5" t="s">
        <v>345</v>
      </c>
      <c r="C12" s="3" t="s">
        <v>24</v>
      </c>
      <c r="D12" s="6">
        <v>0</v>
      </c>
      <c r="E12" s="7" t="s">
        <v>25</v>
      </c>
      <c r="F12" s="3" t="s">
        <v>26</v>
      </c>
      <c r="G12" s="6">
        <v>0</v>
      </c>
    </row>
    <row r="13" spans="2:8">
      <c r="B13" s="5" t="s">
        <v>346</v>
      </c>
      <c r="C13" s="3" t="s">
        <v>27</v>
      </c>
      <c r="D13" s="6">
        <v>0</v>
      </c>
      <c r="E13" s="7" t="s">
        <v>28</v>
      </c>
      <c r="F13" s="3" t="s">
        <v>29</v>
      </c>
      <c r="G13" s="6">
        <v>0</v>
      </c>
    </row>
    <row r="14" spans="2:8">
      <c r="B14" s="8"/>
      <c r="C14" s="3" t="s">
        <v>30</v>
      </c>
      <c r="D14" s="9"/>
      <c r="E14" s="7" t="s">
        <v>31</v>
      </c>
      <c r="F14" s="3" t="s">
        <v>32</v>
      </c>
      <c r="G14" s="6">
        <v>0</v>
      </c>
    </row>
    <row r="15" spans="2:8">
      <c r="B15" s="5"/>
      <c r="C15" s="3" t="s">
        <v>33</v>
      </c>
      <c r="D15" s="9"/>
      <c r="E15" s="7" t="s">
        <v>34</v>
      </c>
      <c r="F15" s="3" t="s">
        <v>35</v>
      </c>
      <c r="G15" s="6">
        <v>0</v>
      </c>
    </row>
    <row r="16" spans="2:8">
      <c r="B16" s="5"/>
      <c r="C16" s="3" t="s">
        <v>36</v>
      </c>
      <c r="D16" s="9"/>
      <c r="E16" s="7" t="s">
        <v>37</v>
      </c>
      <c r="F16" s="3" t="s">
        <v>38</v>
      </c>
      <c r="G16" s="6">
        <v>0</v>
      </c>
    </row>
    <row r="17" spans="2:7">
      <c r="B17" s="5"/>
      <c r="C17" s="3" t="s">
        <v>39</v>
      </c>
      <c r="D17" s="9"/>
      <c r="E17" s="7" t="s">
        <v>40</v>
      </c>
      <c r="F17" s="3" t="s">
        <v>41</v>
      </c>
      <c r="G17" s="6">
        <v>0</v>
      </c>
    </row>
    <row r="18" spans="2:7">
      <c r="B18" s="5"/>
      <c r="C18" s="3" t="s">
        <v>42</v>
      </c>
      <c r="D18" s="9"/>
      <c r="E18" s="7" t="s">
        <v>43</v>
      </c>
      <c r="F18" s="3" t="s">
        <v>44</v>
      </c>
      <c r="G18" s="6">
        <v>0</v>
      </c>
    </row>
    <row r="19" spans="2:7">
      <c r="B19" s="5"/>
      <c r="C19" s="3" t="s">
        <v>45</v>
      </c>
      <c r="D19" s="9"/>
      <c r="E19" s="7" t="s">
        <v>46</v>
      </c>
      <c r="F19" s="3" t="s">
        <v>47</v>
      </c>
      <c r="G19" s="6">
        <v>0</v>
      </c>
    </row>
    <row r="20" spans="2:7">
      <c r="B20" s="5"/>
      <c r="C20" s="3" t="s">
        <v>48</v>
      </c>
      <c r="D20" s="9"/>
      <c r="E20" s="7" t="s">
        <v>49</v>
      </c>
      <c r="F20" s="3" t="s">
        <v>50</v>
      </c>
      <c r="G20" s="6">
        <v>0</v>
      </c>
    </row>
    <row r="21" spans="2:7">
      <c r="B21" s="5"/>
      <c r="C21" s="3" t="s">
        <v>51</v>
      </c>
      <c r="D21" s="9"/>
      <c r="E21" s="7" t="s">
        <v>52</v>
      </c>
      <c r="F21" s="3" t="s">
        <v>53</v>
      </c>
      <c r="G21" s="6">
        <v>0</v>
      </c>
    </row>
    <row r="22" spans="2:7">
      <c r="B22" s="5"/>
      <c r="C22" s="3" t="s">
        <v>54</v>
      </c>
      <c r="D22" s="9"/>
      <c r="E22" s="7" t="s">
        <v>55</v>
      </c>
      <c r="F22" s="3" t="s">
        <v>56</v>
      </c>
      <c r="G22" s="6">
        <v>0</v>
      </c>
    </row>
    <row r="23" spans="2:7">
      <c r="B23" s="5"/>
      <c r="C23" s="3" t="s">
        <v>57</v>
      </c>
      <c r="D23" s="9"/>
      <c r="E23" s="7" t="s">
        <v>58</v>
      </c>
      <c r="F23" s="3" t="s">
        <v>59</v>
      </c>
      <c r="G23" s="6">
        <v>0</v>
      </c>
    </row>
    <row r="24" spans="2:7">
      <c r="B24" s="5"/>
      <c r="C24" s="3" t="s">
        <v>60</v>
      </c>
      <c r="D24" s="9"/>
      <c r="E24" s="7" t="s">
        <v>61</v>
      </c>
      <c r="F24" s="3" t="s">
        <v>62</v>
      </c>
      <c r="G24" s="6">
        <v>0</v>
      </c>
    </row>
    <row r="25" spans="2:7">
      <c r="B25" s="5"/>
      <c r="C25" s="3" t="s">
        <v>63</v>
      </c>
      <c r="D25" s="9"/>
      <c r="E25" s="7" t="s">
        <v>64</v>
      </c>
      <c r="F25" s="3" t="s">
        <v>65</v>
      </c>
      <c r="G25" s="6">
        <v>5457.67</v>
      </c>
    </row>
    <row r="26" spans="2:7">
      <c r="B26" s="5"/>
      <c r="C26" s="3" t="s">
        <v>66</v>
      </c>
      <c r="D26" s="9"/>
      <c r="E26" s="7" t="s">
        <v>67</v>
      </c>
      <c r="F26" s="3" t="s">
        <v>68</v>
      </c>
      <c r="G26" s="6">
        <v>0</v>
      </c>
    </row>
    <row r="27" spans="2:7">
      <c r="B27" s="5"/>
      <c r="C27" s="3" t="s">
        <v>69</v>
      </c>
      <c r="D27" s="9"/>
      <c r="E27" s="7" t="s">
        <v>70</v>
      </c>
      <c r="F27" s="3" t="s">
        <v>71</v>
      </c>
      <c r="G27" s="6">
        <v>0</v>
      </c>
    </row>
    <row r="28" spans="2:7">
      <c r="B28" s="10" t="s">
        <v>72</v>
      </c>
      <c r="C28" s="3" t="s">
        <v>73</v>
      </c>
      <c r="D28" s="6">
        <f>SUM(D7:D27)</f>
        <v>5458.28</v>
      </c>
      <c r="E28" s="11" t="s">
        <v>74</v>
      </c>
      <c r="F28" s="3" t="s">
        <v>75</v>
      </c>
      <c r="G28" s="6">
        <f>SUM(G7:G27)</f>
        <v>5458.28</v>
      </c>
    </row>
    <row r="29" spans="2:7">
      <c r="B29" s="5" t="s">
        <v>76</v>
      </c>
      <c r="C29" s="3" t="s">
        <v>77</v>
      </c>
      <c r="D29" s="6">
        <v>0</v>
      </c>
      <c r="E29" s="7" t="s">
        <v>78</v>
      </c>
      <c r="F29" s="3" t="s">
        <v>79</v>
      </c>
      <c r="G29" s="6">
        <v>0</v>
      </c>
    </row>
    <row r="30" spans="2:7">
      <c r="B30" s="5" t="s">
        <v>80</v>
      </c>
      <c r="C30" s="3" t="s">
        <v>81</v>
      </c>
      <c r="D30" s="6">
        <v>2.21</v>
      </c>
      <c r="E30" s="7" t="s">
        <v>86</v>
      </c>
      <c r="F30" s="3" t="s">
        <v>82</v>
      </c>
      <c r="G30" s="6">
        <v>2.21</v>
      </c>
    </row>
    <row r="31" spans="2:7">
      <c r="B31" s="5"/>
      <c r="C31" s="3" t="s">
        <v>83</v>
      </c>
      <c r="D31" s="6"/>
      <c r="E31" s="7"/>
      <c r="F31" s="3" t="s">
        <v>84</v>
      </c>
      <c r="G31" s="6"/>
    </row>
    <row r="32" spans="2:7">
      <c r="B32" s="12" t="s">
        <v>90</v>
      </c>
      <c r="C32" s="3" t="s">
        <v>85</v>
      </c>
      <c r="D32" s="6">
        <f>D28+D29+D30</f>
        <v>5460.49</v>
      </c>
      <c r="E32" s="13" t="s">
        <v>90</v>
      </c>
      <c r="F32" s="3" t="s">
        <v>87</v>
      </c>
      <c r="G32" s="6">
        <f>G28+G29+G30</f>
        <v>5460.49</v>
      </c>
    </row>
    <row r="33" spans="2:7" ht="15.75" customHeight="1">
      <c r="B33" s="55" t="s">
        <v>93</v>
      </c>
      <c r="C33" s="55" t="s">
        <v>92</v>
      </c>
      <c r="D33" s="55" t="s">
        <v>92</v>
      </c>
      <c r="E33" s="55" t="s">
        <v>92</v>
      </c>
      <c r="F33" s="55" t="s">
        <v>92</v>
      </c>
      <c r="G33" s="55" t="s">
        <v>92</v>
      </c>
    </row>
  </sheetData>
  <mergeCells count="5">
    <mergeCell ref="B4:D4"/>
    <mergeCell ref="E4:G4"/>
    <mergeCell ref="B33:G33"/>
    <mergeCell ref="B1:G1"/>
    <mergeCell ref="D3:E3"/>
  </mergeCells>
  <phoneticPr fontId="1" type="noConversion"/>
  <pageMargins left="0.47" right="0.25" top="0.74803149606299213" bottom="0.74803149606299213" header="0.31496062992125984" footer="0.31496062992125984"/>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B1:K10"/>
  <sheetViews>
    <sheetView workbookViewId="0">
      <selection activeCell="D28" sqref="D28"/>
    </sheetView>
  </sheetViews>
  <sheetFormatPr defaultRowHeight="13.5"/>
  <cols>
    <col min="1" max="1" width="1.5" style="1" customWidth="1"/>
    <col min="2" max="2" width="7.75" style="1" customWidth="1"/>
    <col min="3" max="3" width="15" style="1" bestFit="1" customWidth="1"/>
    <col min="4" max="5" width="13.125" style="1" bestFit="1" customWidth="1"/>
    <col min="6" max="6" width="11.375" style="1" bestFit="1" customWidth="1"/>
    <col min="7" max="8" width="8" style="1" bestFit="1" customWidth="1"/>
    <col min="9" max="9" width="11.375" style="1" bestFit="1" customWidth="1"/>
    <col min="10" max="10" width="9.25" style="1" customWidth="1"/>
    <col min="11" max="16384" width="9" style="1"/>
  </cols>
  <sheetData>
    <row r="1" spans="2:11" ht="19.5">
      <c r="B1" s="58" t="s">
        <v>105</v>
      </c>
      <c r="C1" s="58"/>
      <c r="D1" s="58"/>
      <c r="E1" s="58"/>
      <c r="F1" s="58"/>
      <c r="G1" s="58"/>
      <c r="H1" s="58"/>
      <c r="I1" s="58"/>
      <c r="J1" s="58"/>
      <c r="K1" s="38"/>
    </row>
    <row r="2" spans="2:11">
      <c r="B2" s="14"/>
      <c r="C2" s="14"/>
      <c r="D2" s="14"/>
      <c r="E2" s="14"/>
      <c r="F2" s="14"/>
      <c r="G2" s="14"/>
      <c r="H2" s="14"/>
      <c r="I2" s="14"/>
      <c r="J2" s="36" t="s">
        <v>94</v>
      </c>
      <c r="K2" s="38"/>
    </row>
    <row r="3" spans="2:11">
      <c r="B3" s="15" t="s">
        <v>2</v>
      </c>
      <c r="C3" s="16"/>
      <c r="D3" s="16"/>
      <c r="E3" s="17"/>
      <c r="F3" s="16" t="s">
        <v>302</v>
      </c>
      <c r="G3" s="16"/>
      <c r="H3" s="16"/>
      <c r="I3" s="16"/>
      <c r="J3" s="37" t="s">
        <v>332</v>
      </c>
      <c r="K3" s="38"/>
    </row>
    <row r="4" spans="2:11">
      <c r="B4" s="61" t="s">
        <v>108</v>
      </c>
      <c r="C4" s="62"/>
      <c r="D4" s="64" t="s">
        <v>72</v>
      </c>
      <c r="E4" s="64" t="s">
        <v>97</v>
      </c>
      <c r="F4" s="64" t="s">
        <v>98</v>
      </c>
      <c r="G4" s="64" t="s">
        <v>99</v>
      </c>
      <c r="H4" s="64" t="s">
        <v>100</v>
      </c>
      <c r="I4" s="64" t="s">
        <v>106</v>
      </c>
      <c r="J4" s="64" t="s">
        <v>102</v>
      </c>
    </row>
    <row r="5" spans="2:11" ht="24">
      <c r="B5" s="24" t="s">
        <v>109</v>
      </c>
      <c r="C5" s="23" t="s">
        <v>96</v>
      </c>
      <c r="D5" s="64" t="s">
        <v>72</v>
      </c>
      <c r="E5" s="64" t="s">
        <v>97</v>
      </c>
      <c r="F5" s="64" t="s">
        <v>98</v>
      </c>
      <c r="G5" s="64" t="s">
        <v>99</v>
      </c>
      <c r="H5" s="64" t="s">
        <v>100</v>
      </c>
      <c r="I5" s="64" t="s">
        <v>101</v>
      </c>
      <c r="J5" s="64" t="s">
        <v>102</v>
      </c>
    </row>
    <row r="6" spans="2:11">
      <c r="B6" s="59" t="s">
        <v>8</v>
      </c>
      <c r="C6" s="60"/>
      <c r="D6" s="18" t="s">
        <v>9</v>
      </c>
      <c r="E6" s="18" t="s">
        <v>10</v>
      </c>
      <c r="F6" s="18" t="s">
        <v>15</v>
      </c>
      <c r="G6" s="18" t="s">
        <v>18</v>
      </c>
      <c r="H6" s="18" t="s">
        <v>21</v>
      </c>
      <c r="I6" s="18" t="s">
        <v>24</v>
      </c>
      <c r="J6" s="18" t="s">
        <v>27</v>
      </c>
    </row>
    <row r="7" spans="2:11">
      <c r="B7" s="59" t="s">
        <v>103</v>
      </c>
      <c r="C7" s="60"/>
      <c r="D7" s="25">
        <f>D8+D9</f>
        <v>5458.28</v>
      </c>
      <c r="E7" s="25">
        <f>E8+E9</f>
        <v>5458.28</v>
      </c>
      <c r="F7" s="25">
        <v>0</v>
      </c>
      <c r="G7" s="25">
        <v>0</v>
      </c>
      <c r="H7" s="25">
        <v>0</v>
      </c>
      <c r="I7" s="25">
        <v>0</v>
      </c>
      <c r="J7" s="25">
        <v>0</v>
      </c>
    </row>
    <row r="8" spans="2:11">
      <c r="B8" s="22">
        <v>201</v>
      </c>
      <c r="C8" s="20" t="s">
        <v>303</v>
      </c>
      <c r="D8" s="25">
        <v>0.61</v>
      </c>
      <c r="E8" s="25">
        <v>0.61</v>
      </c>
      <c r="F8" s="25">
        <v>0</v>
      </c>
      <c r="G8" s="25">
        <v>0</v>
      </c>
      <c r="H8" s="25">
        <v>0</v>
      </c>
      <c r="I8" s="25">
        <v>0</v>
      </c>
      <c r="J8" s="25">
        <v>0</v>
      </c>
    </row>
    <row r="9" spans="2:11">
      <c r="B9" s="22">
        <v>221</v>
      </c>
      <c r="C9" s="20" t="s">
        <v>304</v>
      </c>
      <c r="D9" s="25">
        <v>5457.67</v>
      </c>
      <c r="E9" s="25">
        <v>5457.67</v>
      </c>
      <c r="F9" s="25">
        <v>0</v>
      </c>
      <c r="G9" s="25">
        <v>0</v>
      </c>
      <c r="H9" s="25">
        <v>0</v>
      </c>
      <c r="I9" s="25">
        <v>0</v>
      </c>
      <c r="J9" s="25">
        <v>0</v>
      </c>
    </row>
    <row r="10" spans="2:11">
      <c r="B10" s="63" t="s">
        <v>107</v>
      </c>
      <c r="C10" s="63" t="s">
        <v>104</v>
      </c>
      <c r="D10" s="63" t="s">
        <v>104</v>
      </c>
      <c r="E10" s="63" t="s">
        <v>104</v>
      </c>
      <c r="F10" s="63" t="s">
        <v>104</v>
      </c>
      <c r="G10" s="63" t="s">
        <v>104</v>
      </c>
      <c r="H10" s="63" t="s">
        <v>104</v>
      </c>
      <c r="I10" s="63" t="s">
        <v>104</v>
      </c>
      <c r="J10" s="63" t="s">
        <v>104</v>
      </c>
    </row>
  </sheetData>
  <mergeCells count="12">
    <mergeCell ref="B1:J1"/>
    <mergeCell ref="B6:C6"/>
    <mergeCell ref="B7:C7"/>
    <mergeCell ref="B4:C4"/>
    <mergeCell ref="B10:J10"/>
    <mergeCell ref="H4:H5"/>
    <mergeCell ref="I4:I5"/>
    <mergeCell ref="J4:J5"/>
    <mergeCell ref="D4:D5"/>
    <mergeCell ref="E4:E5"/>
    <mergeCell ref="F4:F5"/>
    <mergeCell ref="G4:G5"/>
  </mergeCells>
  <phoneticPr fontId="1" type="noConversion"/>
  <pageMargins left="0.27" right="0.39" top="0.74803149606299213" bottom="0.74803149606299213" header="0.31496062992125984" footer="0.31496062992125984"/>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B1:J16"/>
  <sheetViews>
    <sheetView workbookViewId="0">
      <selection activeCell="B1" sqref="B1:I16"/>
    </sheetView>
  </sheetViews>
  <sheetFormatPr defaultRowHeight="13.5"/>
  <cols>
    <col min="1" max="1" width="2.625" style="1" customWidth="1"/>
    <col min="2" max="2" width="8.25" style="1" customWidth="1"/>
    <col min="3" max="3" width="15" style="1" bestFit="1" customWidth="1"/>
    <col min="4" max="4" width="11.375" style="1" bestFit="1" customWidth="1"/>
    <col min="5" max="6" width="13.125" style="1" bestFit="1" customWidth="1"/>
    <col min="7" max="7" width="11.375" style="1" bestFit="1" customWidth="1"/>
    <col min="8" max="8" width="8" style="1" bestFit="1" customWidth="1"/>
    <col min="9" max="9" width="13.125" style="1" bestFit="1" customWidth="1"/>
    <col min="10" max="16384" width="9" style="1"/>
  </cols>
  <sheetData>
    <row r="1" spans="2:10" ht="19.5">
      <c r="B1" s="58" t="s">
        <v>110</v>
      </c>
      <c r="C1" s="58"/>
      <c r="D1" s="58"/>
      <c r="E1" s="58"/>
      <c r="F1" s="58"/>
      <c r="G1" s="58"/>
      <c r="H1" s="58"/>
      <c r="I1" s="58"/>
      <c r="J1" s="38"/>
    </row>
    <row r="2" spans="2:10">
      <c r="B2" s="14"/>
      <c r="C2" s="14"/>
      <c r="D2" s="14"/>
      <c r="E2" s="14"/>
      <c r="F2" s="14"/>
      <c r="G2" s="14"/>
      <c r="H2" s="14"/>
      <c r="I2" s="36" t="s">
        <v>111</v>
      </c>
      <c r="J2" s="38"/>
    </row>
    <row r="3" spans="2:10">
      <c r="B3" s="15" t="s">
        <v>2</v>
      </c>
      <c r="C3" s="16"/>
      <c r="D3" s="57" t="s">
        <v>302</v>
      </c>
      <c r="E3" s="57"/>
      <c r="F3" s="57"/>
      <c r="G3" s="57"/>
      <c r="H3" s="16"/>
      <c r="I3" s="37" t="s">
        <v>332</v>
      </c>
      <c r="J3" s="38"/>
    </row>
    <row r="4" spans="2:10">
      <c r="B4" s="61" t="s">
        <v>108</v>
      </c>
      <c r="C4" s="62"/>
      <c r="D4" s="64" t="s">
        <v>74</v>
      </c>
      <c r="E4" s="64" t="s">
        <v>112</v>
      </c>
      <c r="F4" s="64" t="s">
        <v>113</v>
      </c>
      <c r="G4" s="64" t="s">
        <v>114</v>
      </c>
      <c r="H4" s="64" t="s">
        <v>115</v>
      </c>
      <c r="I4" s="64" t="s">
        <v>119</v>
      </c>
    </row>
    <row r="5" spans="2:10" ht="24">
      <c r="B5" s="24" t="s">
        <v>109</v>
      </c>
      <c r="C5" s="23" t="s">
        <v>96</v>
      </c>
      <c r="D5" s="64" t="s">
        <v>74</v>
      </c>
      <c r="E5" s="64" t="s">
        <v>112</v>
      </c>
      <c r="F5" s="64" t="s">
        <v>113</v>
      </c>
      <c r="G5" s="64" t="s">
        <v>114</v>
      </c>
      <c r="H5" s="64" t="s">
        <v>115</v>
      </c>
      <c r="I5" s="64" t="s">
        <v>116</v>
      </c>
    </row>
    <row r="6" spans="2:10">
      <c r="B6" s="59" t="s">
        <v>8</v>
      </c>
      <c r="C6" s="60"/>
      <c r="D6" s="18" t="s">
        <v>9</v>
      </c>
      <c r="E6" s="18" t="s">
        <v>10</v>
      </c>
      <c r="F6" s="18" t="s">
        <v>15</v>
      </c>
      <c r="G6" s="18" t="s">
        <v>18</v>
      </c>
      <c r="H6" s="18" t="s">
        <v>21</v>
      </c>
      <c r="I6" s="18" t="s">
        <v>24</v>
      </c>
    </row>
    <row r="7" spans="2:10">
      <c r="B7" s="59" t="s">
        <v>103</v>
      </c>
      <c r="C7" s="60"/>
      <c r="D7" s="25">
        <f>E7+F7+G7+H7+I7</f>
        <v>5458.28</v>
      </c>
      <c r="E7" s="25">
        <f>E8+E13</f>
        <v>3987.33</v>
      </c>
      <c r="F7" s="25">
        <v>1470.95</v>
      </c>
      <c r="G7" s="25">
        <v>0</v>
      </c>
      <c r="H7" s="25">
        <v>0</v>
      </c>
      <c r="I7" s="25">
        <v>0</v>
      </c>
    </row>
    <row r="8" spans="2:10">
      <c r="B8" s="22">
        <v>201</v>
      </c>
      <c r="C8" s="20" t="s">
        <v>303</v>
      </c>
      <c r="D8" s="25">
        <f>E8+F8+G8+H8+I8</f>
        <v>0.61</v>
      </c>
      <c r="E8" s="25">
        <v>0.61</v>
      </c>
      <c r="F8" s="25">
        <v>0</v>
      </c>
      <c r="G8" s="25">
        <v>0</v>
      </c>
      <c r="H8" s="25">
        <v>0</v>
      </c>
      <c r="I8" s="25">
        <v>0</v>
      </c>
    </row>
    <row r="9" spans="2:10">
      <c r="B9" s="22">
        <v>20106</v>
      </c>
      <c r="C9" s="20" t="s">
        <v>333</v>
      </c>
      <c r="D9" s="25">
        <v>0.5</v>
      </c>
      <c r="E9" s="25">
        <v>0.5</v>
      </c>
      <c r="F9" s="25">
        <v>0</v>
      </c>
      <c r="G9" s="25">
        <v>0</v>
      </c>
      <c r="H9" s="25">
        <v>0</v>
      </c>
      <c r="I9" s="25">
        <v>0</v>
      </c>
    </row>
    <row r="10" spans="2:10">
      <c r="B10" s="22">
        <v>2010699</v>
      </c>
      <c r="C10" s="20" t="s">
        <v>334</v>
      </c>
      <c r="D10" s="25">
        <v>0.5</v>
      </c>
      <c r="E10" s="25">
        <v>0.5</v>
      </c>
      <c r="F10" s="25">
        <v>0</v>
      </c>
      <c r="G10" s="25">
        <v>0</v>
      </c>
      <c r="H10" s="25">
        <v>0</v>
      </c>
      <c r="I10" s="25">
        <v>0</v>
      </c>
    </row>
    <row r="11" spans="2:10">
      <c r="B11" s="22">
        <v>20110</v>
      </c>
      <c r="C11" s="20" t="s">
        <v>335</v>
      </c>
      <c r="D11" s="25">
        <v>0.11</v>
      </c>
      <c r="E11" s="25">
        <v>0.11</v>
      </c>
      <c r="F11" s="25">
        <v>0</v>
      </c>
      <c r="G11" s="25">
        <v>0</v>
      </c>
      <c r="H11" s="25">
        <v>0</v>
      </c>
      <c r="I11" s="25">
        <v>0</v>
      </c>
    </row>
    <row r="12" spans="2:10">
      <c r="B12" s="22">
        <v>2011008</v>
      </c>
      <c r="C12" s="20" t="s">
        <v>336</v>
      </c>
      <c r="D12" s="25">
        <v>0.11</v>
      </c>
      <c r="E12" s="25">
        <v>0.11</v>
      </c>
      <c r="F12" s="25">
        <v>0</v>
      </c>
      <c r="G12" s="25">
        <v>0</v>
      </c>
      <c r="H12" s="25">
        <v>0</v>
      </c>
      <c r="I12" s="25">
        <v>0</v>
      </c>
    </row>
    <row r="13" spans="2:10">
      <c r="B13" s="22">
        <v>221</v>
      </c>
      <c r="C13" s="20" t="s">
        <v>304</v>
      </c>
      <c r="D13" s="25">
        <f>E13+F13+G13+H13+I13</f>
        <v>5457.67</v>
      </c>
      <c r="E13" s="25">
        <v>3986.72</v>
      </c>
      <c r="F13" s="25">
        <v>1470.95</v>
      </c>
      <c r="G13" s="25">
        <v>0</v>
      </c>
      <c r="H13" s="25">
        <v>0</v>
      </c>
      <c r="I13" s="25">
        <v>0</v>
      </c>
    </row>
    <row r="14" spans="2:10">
      <c r="B14" s="22">
        <v>22103</v>
      </c>
      <c r="C14" s="20" t="s">
        <v>337</v>
      </c>
      <c r="D14" s="25">
        <f>E14+F14</f>
        <v>5457.67</v>
      </c>
      <c r="E14" s="25">
        <v>3986.72</v>
      </c>
      <c r="F14" s="25">
        <v>1470.95</v>
      </c>
      <c r="G14" s="25">
        <v>0</v>
      </c>
      <c r="H14" s="25">
        <v>0</v>
      </c>
      <c r="I14" s="25">
        <v>0</v>
      </c>
    </row>
    <row r="15" spans="2:10">
      <c r="B15" s="22">
        <v>2210302</v>
      </c>
      <c r="C15" s="20" t="s">
        <v>338</v>
      </c>
      <c r="D15" s="25">
        <f>E15+F15</f>
        <v>5457.67</v>
      </c>
      <c r="E15" s="25">
        <v>3986.72</v>
      </c>
      <c r="F15" s="25">
        <v>1470.95</v>
      </c>
      <c r="G15" s="25">
        <v>0</v>
      </c>
      <c r="H15" s="25">
        <v>0</v>
      </c>
      <c r="I15" s="25">
        <v>0</v>
      </c>
    </row>
    <row r="16" spans="2:10">
      <c r="B16" s="63" t="s">
        <v>118</v>
      </c>
      <c r="C16" s="63" t="s">
        <v>117</v>
      </c>
      <c r="D16" s="63" t="s">
        <v>117</v>
      </c>
      <c r="E16" s="63" t="s">
        <v>117</v>
      </c>
      <c r="F16" s="63" t="s">
        <v>117</v>
      </c>
      <c r="G16" s="63" t="s">
        <v>117</v>
      </c>
      <c r="H16" s="63" t="s">
        <v>117</v>
      </c>
      <c r="I16" s="63" t="s">
        <v>117</v>
      </c>
    </row>
  </sheetData>
  <mergeCells count="12">
    <mergeCell ref="D3:G3"/>
    <mergeCell ref="B1:I1"/>
    <mergeCell ref="B4:C4"/>
    <mergeCell ref="B6:C6"/>
    <mergeCell ref="B7:C7"/>
    <mergeCell ref="B16:I16"/>
    <mergeCell ref="H4:H5"/>
    <mergeCell ref="I4:I5"/>
    <mergeCell ref="D4:D5"/>
    <mergeCell ref="E4:E5"/>
    <mergeCell ref="F4:F5"/>
    <mergeCell ref="G4:G5"/>
  </mergeCells>
  <phoneticPr fontId="1" type="noConversion"/>
  <pageMargins left="0.33" right="0.28000000000000003"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dimension ref="B1:J35"/>
  <sheetViews>
    <sheetView topLeftCell="A4" workbookViewId="0">
      <selection activeCell="B1" sqref="B1:I35"/>
    </sheetView>
  </sheetViews>
  <sheetFormatPr defaultRowHeight="13.5"/>
  <cols>
    <col min="1" max="1" width="2.125" style="1" customWidth="1"/>
    <col min="2" max="2" width="22" style="1" customWidth="1"/>
    <col min="3" max="3" width="4.75" style="1" bestFit="1" customWidth="1"/>
    <col min="4" max="4" width="11.375" style="1" bestFit="1" customWidth="1"/>
    <col min="5" max="5" width="22.25" style="1" bestFit="1" customWidth="1"/>
    <col min="6" max="6" width="4.75" style="1" bestFit="1" customWidth="1"/>
    <col min="7" max="7" width="11.375" style="1" bestFit="1" customWidth="1"/>
    <col min="8" max="8" width="12" style="1" customWidth="1"/>
    <col min="9" max="9" width="9.375" style="1" customWidth="1"/>
    <col min="10" max="16384" width="9" style="1"/>
  </cols>
  <sheetData>
    <row r="1" spans="2:10" ht="19.5">
      <c r="B1" s="65" t="s">
        <v>120</v>
      </c>
      <c r="C1" s="65"/>
      <c r="D1" s="65"/>
      <c r="E1" s="65"/>
      <c r="F1" s="65"/>
      <c r="G1" s="65"/>
      <c r="H1" s="65"/>
      <c r="I1" s="65"/>
      <c r="J1" s="38"/>
    </row>
    <row r="2" spans="2:10">
      <c r="B2" s="14"/>
      <c r="C2" s="14"/>
      <c r="D2" s="14"/>
      <c r="E2" s="14"/>
      <c r="F2" s="14"/>
      <c r="G2" s="14"/>
      <c r="H2" s="14"/>
      <c r="I2" s="36" t="s">
        <v>130</v>
      </c>
      <c r="J2" s="38"/>
    </row>
    <row r="3" spans="2:10">
      <c r="B3" s="15" t="s">
        <v>2</v>
      </c>
      <c r="C3" s="16"/>
      <c r="D3" s="16"/>
      <c r="E3" s="39" t="s">
        <v>302</v>
      </c>
      <c r="F3" s="16"/>
      <c r="G3" s="16"/>
      <c r="H3" s="16"/>
      <c r="I3" s="37" t="s">
        <v>332</v>
      </c>
      <c r="J3" s="38"/>
    </row>
    <row r="4" spans="2:10">
      <c r="B4" s="68" t="s">
        <v>121</v>
      </c>
      <c r="C4" s="69" t="s">
        <v>121</v>
      </c>
      <c r="D4" s="69" t="s">
        <v>121</v>
      </c>
      <c r="E4" s="69" t="s">
        <v>122</v>
      </c>
      <c r="F4" s="69" t="s">
        <v>122</v>
      </c>
      <c r="G4" s="69" t="s">
        <v>122</v>
      </c>
      <c r="H4" s="69" t="s">
        <v>122</v>
      </c>
      <c r="I4" s="69" t="s">
        <v>122</v>
      </c>
    </row>
    <row r="5" spans="2:10">
      <c r="B5" s="70" t="s">
        <v>5</v>
      </c>
      <c r="C5" s="64" t="s">
        <v>6</v>
      </c>
      <c r="D5" s="64" t="s">
        <v>7</v>
      </c>
      <c r="E5" s="71" t="s">
        <v>5</v>
      </c>
      <c r="F5" s="64" t="s">
        <v>6</v>
      </c>
      <c r="G5" s="69" t="s">
        <v>103</v>
      </c>
      <c r="H5" s="64" t="s">
        <v>300</v>
      </c>
      <c r="I5" s="64" t="s">
        <v>301</v>
      </c>
    </row>
    <row r="6" spans="2:10">
      <c r="B6" s="70" t="s">
        <v>5</v>
      </c>
      <c r="C6" s="64" t="s">
        <v>6</v>
      </c>
      <c r="D6" s="64" t="s">
        <v>7</v>
      </c>
      <c r="E6" s="71" t="s">
        <v>5</v>
      </c>
      <c r="F6" s="64" t="s">
        <v>6</v>
      </c>
      <c r="G6" s="69" t="s">
        <v>103</v>
      </c>
      <c r="H6" s="64" t="s">
        <v>123</v>
      </c>
      <c r="I6" s="64" t="s">
        <v>124</v>
      </c>
    </row>
    <row r="7" spans="2:10">
      <c r="B7" s="26" t="s">
        <v>8</v>
      </c>
      <c r="C7" s="27"/>
      <c r="D7" s="27" t="s">
        <v>9</v>
      </c>
      <c r="E7" s="28" t="s">
        <v>8</v>
      </c>
      <c r="F7" s="27"/>
      <c r="G7" s="27" t="s">
        <v>10</v>
      </c>
      <c r="H7" s="27" t="s">
        <v>15</v>
      </c>
      <c r="I7" s="27" t="s">
        <v>18</v>
      </c>
    </row>
    <row r="8" spans="2:10">
      <c r="B8" s="40" t="s">
        <v>125</v>
      </c>
      <c r="C8" s="41" t="s">
        <v>9</v>
      </c>
      <c r="D8" s="42">
        <v>5458.28</v>
      </c>
      <c r="E8" s="43" t="s">
        <v>11</v>
      </c>
      <c r="F8" s="41" t="s">
        <v>89</v>
      </c>
      <c r="G8" s="42">
        <v>0.61</v>
      </c>
      <c r="H8" s="42">
        <v>0.61</v>
      </c>
      <c r="I8" s="42">
        <v>0</v>
      </c>
    </row>
    <row r="9" spans="2:10">
      <c r="B9" s="40" t="s">
        <v>126</v>
      </c>
      <c r="C9" s="41" t="s">
        <v>10</v>
      </c>
      <c r="D9" s="42">
        <v>0</v>
      </c>
      <c r="E9" s="43" t="s">
        <v>13</v>
      </c>
      <c r="F9" s="41" t="s">
        <v>91</v>
      </c>
      <c r="G9" s="42">
        <v>0</v>
      </c>
      <c r="H9" s="42">
        <v>0</v>
      </c>
      <c r="I9" s="42">
        <v>0</v>
      </c>
    </row>
    <row r="10" spans="2:10">
      <c r="B10" s="40"/>
      <c r="C10" s="41" t="s">
        <v>15</v>
      </c>
      <c r="D10" s="44"/>
      <c r="E10" s="43" t="s">
        <v>16</v>
      </c>
      <c r="F10" s="41" t="s">
        <v>12</v>
      </c>
      <c r="G10" s="42">
        <v>0</v>
      </c>
      <c r="H10" s="42">
        <v>0</v>
      </c>
      <c r="I10" s="42">
        <v>0</v>
      </c>
    </row>
    <row r="11" spans="2:10">
      <c r="B11" s="40"/>
      <c r="C11" s="41" t="s">
        <v>18</v>
      </c>
      <c r="D11" s="44"/>
      <c r="E11" s="43" t="s">
        <v>19</v>
      </c>
      <c r="F11" s="41" t="s">
        <v>14</v>
      </c>
      <c r="G11" s="42">
        <v>0</v>
      </c>
      <c r="H11" s="42">
        <v>0</v>
      </c>
      <c r="I11" s="42">
        <v>0</v>
      </c>
    </row>
    <row r="12" spans="2:10">
      <c r="B12" s="40"/>
      <c r="C12" s="41" t="s">
        <v>21</v>
      </c>
      <c r="D12" s="44"/>
      <c r="E12" s="43" t="s">
        <v>22</v>
      </c>
      <c r="F12" s="41" t="s">
        <v>17</v>
      </c>
      <c r="G12" s="42">
        <v>0</v>
      </c>
      <c r="H12" s="42">
        <v>0</v>
      </c>
      <c r="I12" s="42">
        <v>0</v>
      </c>
    </row>
    <row r="13" spans="2:10">
      <c r="B13" s="40"/>
      <c r="C13" s="41" t="s">
        <v>24</v>
      </c>
      <c r="D13" s="44"/>
      <c r="E13" s="43" t="s">
        <v>25</v>
      </c>
      <c r="F13" s="41" t="s">
        <v>20</v>
      </c>
      <c r="G13" s="42">
        <v>0</v>
      </c>
      <c r="H13" s="42">
        <v>0</v>
      </c>
      <c r="I13" s="42">
        <v>0</v>
      </c>
    </row>
    <row r="14" spans="2:10">
      <c r="B14" s="40"/>
      <c r="C14" s="41" t="s">
        <v>27</v>
      </c>
      <c r="D14" s="44"/>
      <c r="E14" s="43" t="s">
        <v>28</v>
      </c>
      <c r="F14" s="41" t="s">
        <v>23</v>
      </c>
      <c r="G14" s="42">
        <v>0</v>
      </c>
      <c r="H14" s="42">
        <v>0</v>
      </c>
      <c r="I14" s="42">
        <v>0</v>
      </c>
    </row>
    <row r="15" spans="2:10">
      <c r="B15" s="40"/>
      <c r="C15" s="41" t="s">
        <v>30</v>
      </c>
      <c r="D15" s="44"/>
      <c r="E15" s="43" t="s">
        <v>31</v>
      </c>
      <c r="F15" s="41" t="s">
        <v>26</v>
      </c>
      <c r="G15" s="42">
        <v>0</v>
      </c>
      <c r="H15" s="42">
        <v>0</v>
      </c>
      <c r="I15" s="42">
        <v>0</v>
      </c>
    </row>
    <row r="16" spans="2:10">
      <c r="B16" s="40"/>
      <c r="C16" s="41" t="s">
        <v>33</v>
      </c>
      <c r="D16" s="44"/>
      <c r="E16" s="43" t="s">
        <v>34</v>
      </c>
      <c r="F16" s="41" t="s">
        <v>29</v>
      </c>
      <c r="G16" s="42">
        <v>0</v>
      </c>
      <c r="H16" s="42">
        <v>0</v>
      </c>
      <c r="I16" s="42">
        <v>0</v>
      </c>
    </row>
    <row r="17" spans="2:9">
      <c r="B17" s="40"/>
      <c r="C17" s="41" t="s">
        <v>36</v>
      </c>
      <c r="D17" s="44"/>
      <c r="E17" s="43" t="s">
        <v>37</v>
      </c>
      <c r="F17" s="41" t="s">
        <v>32</v>
      </c>
      <c r="G17" s="42">
        <v>0</v>
      </c>
      <c r="H17" s="42">
        <v>0</v>
      </c>
      <c r="I17" s="42">
        <v>0</v>
      </c>
    </row>
    <row r="18" spans="2:9">
      <c r="B18" s="40"/>
      <c r="C18" s="41" t="s">
        <v>39</v>
      </c>
      <c r="D18" s="44"/>
      <c r="E18" s="43" t="s">
        <v>40</v>
      </c>
      <c r="F18" s="41" t="s">
        <v>35</v>
      </c>
      <c r="G18" s="42">
        <v>0</v>
      </c>
      <c r="H18" s="42">
        <v>0</v>
      </c>
      <c r="I18" s="42">
        <v>0</v>
      </c>
    </row>
    <row r="19" spans="2:9">
      <c r="B19" s="40"/>
      <c r="C19" s="41" t="s">
        <v>42</v>
      </c>
      <c r="D19" s="44"/>
      <c r="E19" s="43" t="s">
        <v>43</v>
      </c>
      <c r="F19" s="41" t="s">
        <v>38</v>
      </c>
      <c r="G19" s="42">
        <v>0</v>
      </c>
      <c r="H19" s="42">
        <v>0</v>
      </c>
      <c r="I19" s="42">
        <v>0</v>
      </c>
    </row>
    <row r="20" spans="2:9">
      <c r="B20" s="40"/>
      <c r="C20" s="41" t="s">
        <v>45</v>
      </c>
      <c r="D20" s="44"/>
      <c r="E20" s="43" t="s">
        <v>46</v>
      </c>
      <c r="F20" s="41" t="s">
        <v>41</v>
      </c>
      <c r="G20" s="42">
        <v>0</v>
      </c>
      <c r="H20" s="42">
        <v>0</v>
      </c>
      <c r="I20" s="42">
        <v>0</v>
      </c>
    </row>
    <row r="21" spans="2:9">
      <c r="B21" s="40"/>
      <c r="C21" s="41" t="s">
        <v>48</v>
      </c>
      <c r="D21" s="44"/>
      <c r="E21" s="43" t="s">
        <v>49</v>
      </c>
      <c r="F21" s="41" t="s">
        <v>44</v>
      </c>
      <c r="G21" s="42">
        <v>0</v>
      </c>
      <c r="H21" s="42">
        <v>0</v>
      </c>
      <c r="I21" s="42">
        <v>0</v>
      </c>
    </row>
    <row r="22" spans="2:9">
      <c r="B22" s="40"/>
      <c r="C22" s="41" t="s">
        <v>51</v>
      </c>
      <c r="D22" s="44"/>
      <c r="E22" s="43" t="s">
        <v>52</v>
      </c>
      <c r="F22" s="41" t="s">
        <v>47</v>
      </c>
      <c r="G22" s="42">
        <v>0</v>
      </c>
      <c r="H22" s="42">
        <v>0</v>
      </c>
      <c r="I22" s="42">
        <v>0</v>
      </c>
    </row>
    <row r="23" spans="2:9">
      <c r="B23" s="40"/>
      <c r="C23" s="41" t="s">
        <v>54</v>
      </c>
      <c r="D23" s="44"/>
      <c r="E23" s="43" t="s">
        <v>55</v>
      </c>
      <c r="F23" s="41" t="s">
        <v>50</v>
      </c>
      <c r="G23" s="42">
        <v>0</v>
      </c>
      <c r="H23" s="42">
        <v>0</v>
      </c>
      <c r="I23" s="42">
        <v>0</v>
      </c>
    </row>
    <row r="24" spans="2:9">
      <c r="B24" s="40"/>
      <c r="C24" s="41" t="s">
        <v>57</v>
      </c>
      <c r="D24" s="44"/>
      <c r="E24" s="43" t="s">
        <v>58</v>
      </c>
      <c r="F24" s="41" t="s">
        <v>53</v>
      </c>
      <c r="G24" s="42">
        <v>0</v>
      </c>
      <c r="H24" s="42">
        <v>0</v>
      </c>
      <c r="I24" s="42">
        <v>0</v>
      </c>
    </row>
    <row r="25" spans="2:9">
      <c r="B25" s="40"/>
      <c r="C25" s="41" t="s">
        <v>60</v>
      </c>
      <c r="D25" s="44"/>
      <c r="E25" s="43" t="s">
        <v>61</v>
      </c>
      <c r="F25" s="41" t="s">
        <v>56</v>
      </c>
      <c r="G25" s="42">
        <v>0</v>
      </c>
      <c r="H25" s="42">
        <v>0</v>
      </c>
      <c r="I25" s="42">
        <v>0</v>
      </c>
    </row>
    <row r="26" spans="2:9">
      <c r="B26" s="40"/>
      <c r="C26" s="41" t="s">
        <v>63</v>
      </c>
      <c r="D26" s="44"/>
      <c r="E26" s="43" t="s">
        <v>64</v>
      </c>
      <c r="F26" s="41" t="s">
        <v>59</v>
      </c>
      <c r="G26" s="42">
        <v>5457.67</v>
      </c>
      <c r="H26" s="42">
        <v>5457.67</v>
      </c>
      <c r="I26" s="42">
        <v>0</v>
      </c>
    </row>
    <row r="27" spans="2:9">
      <c r="B27" s="40"/>
      <c r="C27" s="41" t="s">
        <v>66</v>
      </c>
      <c r="D27" s="44"/>
      <c r="E27" s="43" t="s">
        <v>67</v>
      </c>
      <c r="F27" s="41" t="s">
        <v>62</v>
      </c>
      <c r="G27" s="42">
        <v>0</v>
      </c>
      <c r="H27" s="42">
        <v>0</v>
      </c>
      <c r="I27" s="42">
        <v>0</v>
      </c>
    </row>
    <row r="28" spans="2:9">
      <c r="B28" s="40"/>
      <c r="C28" s="41" t="s">
        <v>69</v>
      </c>
      <c r="D28" s="44"/>
      <c r="E28" s="43" t="s">
        <v>70</v>
      </c>
      <c r="F28" s="41" t="s">
        <v>65</v>
      </c>
      <c r="G28" s="42">
        <v>0</v>
      </c>
      <c r="H28" s="42">
        <v>0</v>
      </c>
      <c r="I28" s="42">
        <v>0</v>
      </c>
    </row>
    <row r="29" spans="2:9">
      <c r="B29" s="45" t="s">
        <v>72</v>
      </c>
      <c r="C29" s="41" t="s">
        <v>73</v>
      </c>
      <c r="D29" s="42">
        <v>5458.28</v>
      </c>
      <c r="E29" s="46" t="s">
        <v>74</v>
      </c>
      <c r="F29" s="41" t="s">
        <v>68</v>
      </c>
      <c r="G29" s="42">
        <f>SUM(G8:G28)</f>
        <v>5458.28</v>
      </c>
      <c r="H29" s="42">
        <f>SUM(H8:H28)</f>
        <v>5458.28</v>
      </c>
      <c r="I29" s="42">
        <v>0</v>
      </c>
    </row>
    <row r="30" spans="2:9">
      <c r="B30" s="40" t="s">
        <v>127</v>
      </c>
      <c r="C30" s="41" t="s">
        <v>77</v>
      </c>
      <c r="D30" s="42">
        <v>2.21</v>
      </c>
      <c r="E30" s="47" t="s">
        <v>128</v>
      </c>
      <c r="F30" s="41" t="s">
        <v>71</v>
      </c>
      <c r="G30" s="42">
        <v>2.21</v>
      </c>
      <c r="H30" s="42">
        <v>2.21</v>
      </c>
      <c r="I30" s="42">
        <v>0</v>
      </c>
    </row>
    <row r="31" spans="2:9">
      <c r="B31" s="40" t="s">
        <v>347</v>
      </c>
      <c r="C31" s="41" t="s">
        <v>81</v>
      </c>
      <c r="D31" s="42">
        <v>2.21</v>
      </c>
      <c r="E31" s="47"/>
      <c r="F31" s="41" t="s">
        <v>75</v>
      </c>
      <c r="G31" s="44"/>
      <c r="H31" s="44"/>
      <c r="I31" s="44"/>
    </row>
    <row r="32" spans="2:9">
      <c r="B32" s="40" t="s">
        <v>348</v>
      </c>
      <c r="C32" s="41" t="s">
        <v>83</v>
      </c>
      <c r="D32" s="42">
        <v>0</v>
      </c>
      <c r="E32" s="47"/>
      <c r="F32" s="41" t="s">
        <v>79</v>
      </c>
      <c r="G32" s="44"/>
      <c r="H32" s="44"/>
      <c r="I32" s="44"/>
    </row>
    <row r="33" spans="2:9">
      <c r="B33" s="40"/>
      <c r="C33" s="41" t="s">
        <v>85</v>
      </c>
      <c r="D33" s="44"/>
      <c r="E33" s="47"/>
      <c r="F33" s="41" t="s">
        <v>82</v>
      </c>
      <c r="G33" s="44"/>
      <c r="H33" s="44"/>
      <c r="I33" s="44"/>
    </row>
    <row r="34" spans="2:9">
      <c r="B34" s="45" t="s">
        <v>90</v>
      </c>
      <c r="C34" s="41" t="s">
        <v>88</v>
      </c>
      <c r="D34" s="42">
        <f>D29+D30</f>
        <v>5460.49</v>
      </c>
      <c r="E34" s="46" t="s">
        <v>90</v>
      </c>
      <c r="F34" s="41" t="s">
        <v>84</v>
      </c>
      <c r="G34" s="42">
        <f>G29+G30</f>
        <v>5460.49</v>
      </c>
      <c r="H34" s="42">
        <f>H29+H30</f>
        <v>5460.49</v>
      </c>
      <c r="I34" s="42">
        <v>0</v>
      </c>
    </row>
    <row r="35" spans="2:9" ht="20.25" customHeight="1">
      <c r="B35" s="66" t="s">
        <v>131</v>
      </c>
      <c r="C35" s="67" t="s">
        <v>129</v>
      </c>
      <c r="D35" s="67" t="s">
        <v>129</v>
      </c>
      <c r="E35" s="67" t="s">
        <v>129</v>
      </c>
      <c r="F35" s="67" t="s">
        <v>129</v>
      </c>
      <c r="G35" s="67" t="s">
        <v>129</v>
      </c>
      <c r="H35" s="67" t="s">
        <v>129</v>
      </c>
      <c r="I35" s="67" t="s">
        <v>129</v>
      </c>
    </row>
  </sheetData>
  <mergeCells count="12">
    <mergeCell ref="B1:I1"/>
    <mergeCell ref="B35:I35"/>
    <mergeCell ref="B4:D4"/>
    <mergeCell ref="E4:I4"/>
    <mergeCell ref="B5:B6"/>
    <mergeCell ref="C5:C6"/>
    <mergeCell ref="D5:D6"/>
    <mergeCell ref="E5:E6"/>
    <mergeCell ref="F5:F6"/>
    <mergeCell ref="G5:G6"/>
    <mergeCell ref="H5:H6"/>
    <mergeCell ref="I5:I6"/>
  </mergeCells>
  <phoneticPr fontId="1" type="noConversion"/>
  <pageMargins left="0.16" right="0.11"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dimension ref="B1:G17"/>
  <sheetViews>
    <sheetView tabSelected="1" workbookViewId="0">
      <selection activeCell="K12" sqref="K12"/>
    </sheetView>
  </sheetViews>
  <sheetFormatPr defaultRowHeight="13.5"/>
  <cols>
    <col min="1" max="1" width="4.125" style="1" customWidth="1"/>
    <col min="2" max="2" width="14.625" style="1" customWidth="1"/>
    <col min="3" max="3" width="15.5" style="1" customWidth="1"/>
    <col min="4" max="6" width="14.625" style="1" customWidth="1"/>
    <col min="7" max="16384" width="9" style="1"/>
  </cols>
  <sheetData>
    <row r="1" spans="2:7" ht="19.5">
      <c r="B1" s="58" t="s">
        <v>134</v>
      </c>
      <c r="C1" s="58"/>
      <c r="D1" s="58"/>
      <c r="E1" s="58"/>
      <c r="F1" s="58"/>
    </row>
    <row r="2" spans="2:7">
      <c r="B2" s="14"/>
      <c r="C2" s="14"/>
      <c r="D2" s="14"/>
      <c r="E2" s="14"/>
      <c r="F2" s="36" t="s">
        <v>136</v>
      </c>
      <c r="G2" s="38"/>
    </row>
    <row r="3" spans="2:7">
      <c r="B3" s="15" t="s">
        <v>2</v>
      </c>
      <c r="C3" s="31"/>
      <c r="D3" s="16"/>
      <c r="E3" s="16" t="s">
        <v>302</v>
      </c>
      <c r="F3" s="37" t="s">
        <v>332</v>
      </c>
      <c r="G3" s="38"/>
    </row>
    <row r="4" spans="2:7" ht="13.5" customHeight="1">
      <c r="B4" s="72" t="s">
        <v>137</v>
      </c>
      <c r="C4" s="73"/>
      <c r="D4" s="64" t="s">
        <v>132</v>
      </c>
      <c r="E4" s="64" t="s">
        <v>132</v>
      </c>
      <c r="F4" s="64" t="s">
        <v>132</v>
      </c>
    </row>
    <row r="5" spans="2:7" ht="13.5" customHeight="1">
      <c r="B5" s="74" t="s">
        <v>138</v>
      </c>
      <c r="C5" s="74" t="s">
        <v>96</v>
      </c>
      <c r="D5" s="64" t="s">
        <v>135</v>
      </c>
      <c r="E5" s="64" t="s">
        <v>112</v>
      </c>
      <c r="F5" s="64" t="s">
        <v>113</v>
      </c>
    </row>
    <row r="6" spans="2:7" ht="13.5" customHeight="1">
      <c r="B6" s="75"/>
      <c r="C6" s="75"/>
      <c r="D6" s="64" t="s">
        <v>103</v>
      </c>
      <c r="E6" s="64" t="s">
        <v>112</v>
      </c>
      <c r="F6" s="64" t="s">
        <v>113</v>
      </c>
    </row>
    <row r="7" spans="2:7">
      <c r="B7" s="76" t="s">
        <v>8</v>
      </c>
      <c r="C7" s="77"/>
      <c r="D7" s="23" t="s">
        <v>27</v>
      </c>
      <c r="E7" s="23" t="s">
        <v>30</v>
      </c>
      <c r="F7" s="23" t="s">
        <v>33</v>
      </c>
    </row>
    <row r="8" spans="2:7">
      <c r="B8" s="76" t="s">
        <v>103</v>
      </c>
      <c r="C8" s="77"/>
      <c r="D8" s="25">
        <f>D9+D14</f>
        <v>5458.28</v>
      </c>
      <c r="E8" s="25">
        <f>E9+E14</f>
        <v>3987.33</v>
      </c>
      <c r="F8" s="25">
        <f>F9+F14</f>
        <v>1470.95</v>
      </c>
    </row>
    <row r="9" spans="2:7">
      <c r="B9" s="22">
        <v>201</v>
      </c>
      <c r="C9" s="20" t="s">
        <v>303</v>
      </c>
      <c r="D9" s="25">
        <v>0.61</v>
      </c>
      <c r="E9" s="25">
        <v>0.61</v>
      </c>
      <c r="F9" s="25">
        <v>0</v>
      </c>
    </row>
    <row r="10" spans="2:7">
      <c r="B10" s="22">
        <v>20106</v>
      </c>
      <c r="C10" s="20" t="s">
        <v>333</v>
      </c>
      <c r="D10" s="25">
        <v>0.5</v>
      </c>
      <c r="E10" s="25">
        <v>0.5</v>
      </c>
      <c r="F10" s="25">
        <v>0</v>
      </c>
    </row>
    <row r="11" spans="2:7">
      <c r="B11" s="22">
        <v>2010699</v>
      </c>
      <c r="C11" s="20" t="s">
        <v>334</v>
      </c>
      <c r="D11" s="25">
        <v>0.5</v>
      </c>
      <c r="E11" s="25">
        <v>0.5</v>
      </c>
      <c r="F11" s="25">
        <v>0</v>
      </c>
    </row>
    <row r="12" spans="2:7">
      <c r="B12" s="22">
        <v>20110</v>
      </c>
      <c r="C12" s="20" t="s">
        <v>335</v>
      </c>
      <c r="D12" s="25">
        <v>0.11</v>
      </c>
      <c r="E12" s="25">
        <v>0.11</v>
      </c>
      <c r="F12" s="25">
        <v>0</v>
      </c>
    </row>
    <row r="13" spans="2:7">
      <c r="B13" s="22">
        <v>2011008</v>
      </c>
      <c r="C13" s="20" t="s">
        <v>336</v>
      </c>
      <c r="D13" s="25">
        <v>0.11</v>
      </c>
      <c r="E13" s="25">
        <v>0.11</v>
      </c>
      <c r="F13" s="25">
        <v>0</v>
      </c>
    </row>
    <row r="14" spans="2:7">
      <c r="B14" s="22">
        <v>221</v>
      </c>
      <c r="C14" s="20" t="s">
        <v>304</v>
      </c>
      <c r="D14" s="25">
        <f>E14+F14</f>
        <v>5457.67</v>
      </c>
      <c r="E14" s="25">
        <v>3986.72</v>
      </c>
      <c r="F14" s="25">
        <v>1470.95</v>
      </c>
    </row>
    <row r="15" spans="2:7">
      <c r="B15" s="22">
        <v>22103</v>
      </c>
      <c r="C15" s="20" t="s">
        <v>337</v>
      </c>
      <c r="D15" s="25">
        <f>E15+F15</f>
        <v>5457.67</v>
      </c>
      <c r="E15" s="25">
        <v>3986.72</v>
      </c>
      <c r="F15" s="25">
        <v>1470.95</v>
      </c>
    </row>
    <row r="16" spans="2:7">
      <c r="B16" s="22">
        <v>2210302</v>
      </c>
      <c r="C16" s="20" t="s">
        <v>338</v>
      </c>
      <c r="D16" s="25">
        <f>E16+F16</f>
        <v>5457.67</v>
      </c>
      <c r="E16" s="25">
        <v>3986.72</v>
      </c>
      <c r="F16" s="25">
        <v>1470.95</v>
      </c>
    </row>
    <row r="17" spans="2:6">
      <c r="B17" s="63" t="s">
        <v>139</v>
      </c>
      <c r="C17" s="63" t="s">
        <v>133</v>
      </c>
      <c r="D17" s="63" t="s">
        <v>133</v>
      </c>
      <c r="E17" s="63" t="s">
        <v>133</v>
      </c>
      <c r="F17" s="63" t="s">
        <v>133</v>
      </c>
    </row>
  </sheetData>
  <mergeCells count="11">
    <mergeCell ref="B8:C8"/>
    <mergeCell ref="B17:F17"/>
    <mergeCell ref="D5:D6"/>
    <mergeCell ref="E5:E6"/>
    <mergeCell ref="F5:F6"/>
    <mergeCell ref="B1:F1"/>
    <mergeCell ref="B4:C4"/>
    <mergeCell ref="C5:C6"/>
    <mergeCell ref="B5:B6"/>
    <mergeCell ref="B7:C7"/>
    <mergeCell ref="D4:F4"/>
  </mergeCells>
  <phoneticPr fontId="1" type="noConversion"/>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dimension ref="B1:K40"/>
  <sheetViews>
    <sheetView topLeftCell="A8" workbookViewId="0">
      <selection activeCell="E41" sqref="E41"/>
    </sheetView>
  </sheetViews>
  <sheetFormatPr defaultRowHeight="13.5"/>
  <cols>
    <col min="1" max="1" width="2.625" style="1" customWidth="1"/>
    <col min="2" max="2" width="8.125" style="30" customWidth="1"/>
    <col min="3" max="3" width="25.5" style="30" bestFit="1" customWidth="1"/>
    <col min="4" max="4" width="11.375" style="30" customWidth="1"/>
    <col min="5" max="5" width="8" style="30" bestFit="1" customWidth="1"/>
    <col min="6" max="6" width="17.25" style="30" bestFit="1" customWidth="1"/>
    <col min="7" max="7" width="10.5" style="30" bestFit="1" customWidth="1"/>
    <col min="8" max="8" width="8" style="30" bestFit="1" customWidth="1"/>
    <col min="9" max="9" width="32.125" style="30" customWidth="1"/>
    <col min="10" max="10" width="11.75" style="30" customWidth="1"/>
    <col min="11" max="16384" width="9" style="1"/>
  </cols>
  <sheetData>
    <row r="1" spans="2:11" ht="19.5">
      <c r="B1" s="58" t="s">
        <v>140</v>
      </c>
      <c r="C1" s="58"/>
      <c r="D1" s="58"/>
      <c r="E1" s="58"/>
      <c r="F1" s="58"/>
      <c r="G1" s="58"/>
      <c r="H1" s="58"/>
      <c r="I1" s="58"/>
      <c r="J1" s="58"/>
      <c r="K1" s="38"/>
    </row>
    <row r="2" spans="2:11">
      <c r="B2" s="14"/>
      <c r="C2" s="14"/>
      <c r="D2" s="14"/>
      <c r="E2" s="14"/>
      <c r="F2" s="14"/>
      <c r="G2" s="14"/>
      <c r="H2" s="14"/>
      <c r="I2" s="14"/>
      <c r="J2" s="36" t="s">
        <v>141</v>
      </c>
      <c r="K2" s="38"/>
    </row>
    <row r="3" spans="2:11">
      <c r="B3" s="15" t="s">
        <v>2</v>
      </c>
      <c r="C3" s="16"/>
      <c r="D3" s="16"/>
      <c r="E3" s="16"/>
      <c r="F3" s="39" t="s">
        <v>302</v>
      </c>
      <c r="G3" s="16"/>
      <c r="H3" s="16"/>
      <c r="I3" s="16"/>
      <c r="J3" s="37" t="s">
        <v>332</v>
      </c>
      <c r="K3" s="38"/>
    </row>
    <row r="4" spans="2:11">
      <c r="B4" s="79" t="s">
        <v>323</v>
      </c>
      <c r="C4" s="78" t="s">
        <v>96</v>
      </c>
      <c r="D4" s="78" t="s">
        <v>324</v>
      </c>
      <c r="E4" s="78" t="s">
        <v>323</v>
      </c>
      <c r="F4" s="78" t="s">
        <v>96</v>
      </c>
      <c r="G4" s="78" t="s">
        <v>324</v>
      </c>
      <c r="H4" s="78" t="s">
        <v>323</v>
      </c>
      <c r="I4" s="78" t="s">
        <v>96</v>
      </c>
      <c r="J4" s="78" t="s">
        <v>324</v>
      </c>
    </row>
    <row r="5" spans="2:11">
      <c r="B5" s="79" t="s">
        <v>95</v>
      </c>
      <c r="C5" s="78" t="s">
        <v>96</v>
      </c>
      <c r="D5" s="78" t="s">
        <v>7</v>
      </c>
      <c r="E5" s="78" t="s">
        <v>95</v>
      </c>
      <c r="F5" s="78" t="s">
        <v>96</v>
      </c>
      <c r="G5" s="78" t="s">
        <v>7</v>
      </c>
      <c r="H5" s="78" t="s">
        <v>95</v>
      </c>
      <c r="I5" s="78" t="s">
        <v>96</v>
      </c>
      <c r="J5" s="78" t="s">
        <v>7</v>
      </c>
    </row>
    <row r="6" spans="2:11">
      <c r="B6" s="48" t="s">
        <v>142</v>
      </c>
      <c r="C6" s="43" t="s">
        <v>143</v>
      </c>
      <c r="D6" s="49">
        <f>SUM(D7:D19)</f>
        <v>3508.5399999999995</v>
      </c>
      <c r="E6" s="43" t="s">
        <v>144</v>
      </c>
      <c r="F6" s="43" t="s">
        <v>145</v>
      </c>
      <c r="G6" s="42">
        <f>SUM(G7:G33)</f>
        <v>114.06</v>
      </c>
      <c r="H6" s="43" t="s">
        <v>146</v>
      </c>
      <c r="I6" s="43" t="s">
        <v>325</v>
      </c>
      <c r="J6" s="42">
        <v>0</v>
      </c>
    </row>
    <row r="7" spans="2:11">
      <c r="B7" s="48" t="s">
        <v>147</v>
      </c>
      <c r="C7" s="43" t="s">
        <v>148</v>
      </c>
      <c r="D7" s="49">
        <v>694.23</v>
      </c>
      <c r="E7" s="43" t="s">
        <v>149</v>
      </c>
      <c r="F7" s="43" t="s">
        <v>150</v>
      </c>
      <c r="G7" s="42">
        <v>6.58</v>
      </c>
      <c r="H7" s="43" t="s">
        <v>151</v>
      </c>
      <c r="I7" s="43" t="s">
        <v>152</v>
      </c>
      <c r="J7" s="42">
        <v>0</v>
      </c>
    </row>
    <row r="8" spans="2:11">
      <c r="B8" s="48" t="s">
        <v>153</v>
      </c>
      <c r="C8" s="43" t="s">
        <v>154</v>
      </c>
      <c r="D8" s="49">
        <v>234.28</v>
      </c>
      <c r="E8" s="43" t="s">
        <v>155</v>
      </c>
      <c r="F8" s="43" t="s">
        <v>156</v>
      </c>
      <c r="G8" s="42">
        <v>0</v>
      </c>
      <c r="H8" s="43" t="s">
        <v>157</v>
      </c>
      <c r="I8" s="43" t="s">
        <v>158</v>
      </c>
      <c r="J8" s="42">
        <v>0</v>
      </c>
    </row>
    <row r="9" spans="2:11">
      <c r="B9" s="48" t="s">
        <v>159</v>
      </c>
      <c r="C9" s="43" t="s">
        <v>160</v>
      </c>
      <c r="D9" s="49">
        <v>1040.45</v>
      </c>
      <c r="E9" s="43" t="s">
        <v>161</v>
      </c>
      <c r="F9" s="43" t="s">
        <v>162</v>
      </c>
      <c r="G9" s="42">
        <v>0</v>
      </c>
      <c r="H9" s="43" t="s">
        <v>163</v>
      </c>
      <c r="I9" s="43" t="s">
        <v>164</v>
      </c>
      <c r="J9" s="42">
        <v>0</v>
      </c>
    </row>
    <row r="10" spans="2:11">
      <c r="B10" s="48" t="s">
        <v>169</v>
      </c>
      <c r="C10" s="43" t="s">
        <v>170</v>
      </c>
      <c r="D10" s="49">
        <v>99.92</v>
      </c>
      <c r="E10" s="43" t="s">
        <v>165</v>
      </c>
      <c r="F10" s="43" t="s">
        <v>166</v>
      </c>
      <c r="G10" s="42">
        <v>0</v>
      </c>
      <c r="H10" s="43" t="s">
        <v>167</v>
      </c>
      <c r="I10" s="43" t="s">
        <v>168</v>
      </c>
      <c r="J10" s="42">
        <v>0</v>
      </c>
    </row>
    <row r="11" spans="2:11">
      <c r="B11" s="48" t="s">
        <v>175</v>
      </c>
      <c r="C11" s="43" t="s">
        <v>176</v>
      </c>
      <c r="D11" s="49">
        <v>0</v>
      </c>
      <c r="E11" s="43" t="s">
        <v>171</v>
      </c>
      <c r="F11" s="43" t="s">
        <v>172</v>
      </c>
      <c r="G11" s="42">
        <v>0</v>
      </c>
      <c r="H11" s="43" t="s">
        <v>173</v>
      </c>
      <c r="I11" s="43" t="s">
        <v>174</v>
      </c>
      <c r="J11" s="42">
        <v>0</v>
      </c>
    </row>
    <row r="12" spans="2:11">
      <c r="B12" s="48" t="s">
        <v>181</v>
      </c>
      <c r="C12" s="43" t="s">
        <v>182</v>
      </c>
      <c r="D12" s="49">
        <v>194.14</v>
      </c>
      <c r="E12" s="43" t="s">
        <v>177</v>
      </c>
      <c r="F12" s="43" t="s">
        <v>178</v>
      </c>
      <c r="G12" s="42">
        <v>0</v>
      </c>
      <c r="H12" s="43" t="s">
        <v>179</v>
      </c>
      <c r="I12" s="43" t="s">
        <v>180</v>
      </c>
      <c r="J12" s="42">
        <v>0</v>
      </c>
    </row>
    <row r="13" spans="2:11">
      <c r="B13" s="48" t="s">
        <v>187</v>
      </c>
      <c r="C13" s="43" t="s">
        <v>188</v>
      </c>
      <c r="D13" s="49">
        <v>16.57</v>
      </c>
      <c r="E13" s="43" t="s">
        <v>183</v>
      </c>
      <c r="F13" s="43" t="s">
        <v>184</v>
      </c>
      <c r="G13" s="42">
        <v>0</v>
      </c>
      <c r="H13" s="43" t="s">
        <v>185</v>
      </c>
      <c r="I13" s="43" t="s">
        <v>186</v>
      </c>
      <c r="J13" s="42">
        <v>0</v>
      </c>
    </row>
    <row r="14" spans="2:11">
      <c r="B14" s="48">
        <v>30110</v>
      </c>
      <c r="C14" s="43" t="s">
        <v>326</v>
      </c>
      <c r="D14" s="49">
        <v>85.18</v>
      </c>
      <c r="E14" s="43" t="s">
        <v>189</v>
      </c>
      <c r="F14" s="43" t="s">
        <v>190</v>
      </c>
      <c r="G14" s="42">
        <v>0</v>
      </c>
      <c r="H14" s="43" t="s">
        <v>191</v>
      </c>
      <c r="I14" s="43" t="s">
        <v>192</v>
      </c>
      <c r="J14" s="42">
        <v>0</v>
      </c>
    </row>
    <row r="15" spans="2:11">
      <c r="B15" s="48">
        <v>30111</v>
      </c>
      <c r="C15" s="43" t="s">
        <v>327</v>
      </c>
      <c r="D15" s="49">
        <v>132.38999999999999</v>
      </c>
      <c r="E15" s="43" t="s">
        <v>195</v>
      </c>
      <c r="F15" s="43" t="s">
        <v>196</v>
      </c>
      <c r="G15" s="42">
        <v>0</v>
      </c>
      <c r="H15" s="43" t="s">
        <v>197</v>
      </c>
      <c r="I15" s="43" t="s">
        <v>198</v>
      </c>
      <c r="J15" s="42">
        <v>0</v>
      </c>
    </row>
    <row r="16" spans="2:11">
      <c r="B16" s="48">
        <v>30112</v>
      </c>
      <c r="C16" s="43" t="s">
        <v>328</v>
      </c>
      <c r="D16" s="49">
        <v>74.180000000000007</v>
      </c>
      <c r="E16" s="43" t="s">
        <v>201</v>
      </c>
      <c r="F16" s="43" t="s">
        <v>202</v>
      </c>
      <c r="G16" s="42">
        <v>0</v>
      </c>
      <c r="H16" s="43" t="s">
        <v>203</v>
      </c>
      <c r="I16" s="43" t="s">
        <v>204</v>
      </c>
      <c r="J16" s="42">
        <v>0</v>
      </c>
    </row>
    <row r="17" spans="2:10">
      <c r="B17" s="48">
        <v>30113</v>
      </c>
      <c r="C17" s="43" t="s">
        <v>329</v>
      </c>
      <c r="D17" s="49">
        <v>286.04000000000002</v>
      </c>
      <c r="E17" s="43" t="s">
        <v>207</v>
      </c>
      <c r="F17" s="43" t="s">
        <v>208</v>
      </c>
      <c r="G17" s="42">
        <v>0</v>
      </c>
      <c r="H17" s="43" t="s">
        <v>209</v>
      </c>
      <c r="I17" s="43" t="s">
        <v>210</v>
      </c>
      <c r="J17" s="42">
        <v>0</v>
      </c>
    </row>
    <row r="18" spans="2:10">
      <c r="B18" s="48">
        <v>30114</v>
      </c>
      <c r="C18" s="43" t="s">
        <v>330</v>
      </c>
      <c r="D18" s="49">
        <v>0</v>
      </c>
      <c r="E18" s="43" t="s">
        <v>213</v>
      </c>
      <c r="F18" s="43" t="s">
        <v>214</v>
      </c>
      <c r="G18" s="42">
        <v>0</v>
      </c>
      <c r="H18" s="43" t="s">
        <v>215</v>
      </c>
      <c r="I18" s="43" t="s">
        <v>216</v>
      </c>
      <c r="J18" s="42">
        <v>0</v>
      </c>
    </row>
    <row r="19" spans="2:10">
      <c r="B19" s="48" t="s">
        <v>193</v>
      </c>
      <c r="C19" s="43" t="s">
        <v>194</v>
      </c>
      <c r="D19" s="49">
        <v>651.16</v>
      </c>
      <c r="E19" s="43" t="s">
        <v>219</v>
      </c>
      <c r="F19" s="43" t="s">
        <v>220</v>
      </c>
      <c r="G19" s="42">
        <v>0</v>
      </c>
      <c r="H19" s="43" t="s">
        <v>221</v>
      </c>
      <c r="I19" s="43" t="s">
        <v>222</v>
      </c>
      <c r="J19" s="42">
        <v>0</v>
      </c>
    </row>
    <row r="20" spans="2:10">
      <c r="B20" s="48" t="s">
        <v>199</v>
      </c>
      <c r="C20" s="43" t="s">
        <v>200</v>
      </c>
      <c r="D20" s="49">
        <f>SUM(D21:D31)</f>
        <v>364.73</v>
      </c>
      <c r="E20" s="43" t="s">
        <v>225</v>
      </c>
      <c r="F20" s="43" t="s">
        <v>226</v>
      </c>
      <c r="G20" s="42">
        <v>0</v>
      </c>
      <c r="H20" s="43">
        <v>31021</v>
      </c>
      <c r="I20" s="43" t="s">
        <v>306</v>
      </c>
      <c r="J20" s="42">
        <v>0</v>
      </c>
    </row>
    <row r="21" spans="2:10">
      <c r="B21" s="48" t="s">
        <v>205</v>
      </c>
      <c r="C21" s="43" t="s">
        <v>206</v>
      </c>
      <c r="D21" s="49">
        <v>0</v>
      </c>
      <c r="E21" s="43" t="s">
        <v>229</v>
      </c>
      <c r="F21" s="43" t="s">
        <v>230</v>
      </c>
      <c r="G21" s="42">
        <v>0</v>
      </c>
      <c r="H21" s="43" t="s">
        <v>231</v>
      </c>
      <c r="I21" s="43" t="s">
        <v>232</v>
      </c>
      <c r="J21" s="42">
        <v>0</v>
      </c>
    </row>
    <row r="22" spans="2:10">
      <c r="B22" s="48" t="s">
        <v>211</v>
      </c>
      <c r="C22" s="43" t="s">
        <v>212</v>
      </c>
      <c r="D22" s="49">
        <v>198.56</v>
      </c>
      <c r="E22" s="43" t="s">
        <v>235</v>
      </c>
      <c r="F22" s="43" t="s">
        <v>236</v>
      </c>
      <c r="G22" s="42">
        <v>2.57</v>
      </c>
      <c r="H22" s="43">
        <v>312</v>
      </c>
      <c r="I22" s="43" t="s">
        <v>307</v>
      </c>
      <c r="J22" s="42">
        <v>0</v>
      </c>
    </row>
    <row r="23" spans="2:10">
      <c r="B23" s="48" t="s">
        <v>217</v>
      </c>
      <c r="C23" s="43" t="s">
        <v>218</v>
      </c>
      <c r="D23" s="49">
        <v>0</v>
      </c>
      <c r="E23" s="43" t="s">
        <v>239</v>
      </c>
      <c r="F23" s="43" t="s">
        <v>240</v>
      </c>
      <c r="G23" s="42">
        <v>0</v>
      </c>
      <c r="H23" s="43">
        <v>31201</v>
      </c>
      <c r="I23" s="43" t="s">
        <v>308</v>
      </c>
      <c r="J23" s="42">
        <v>0</v>
      </c>
    </row>
    <row r="24" spans="2:10">
      <c r="B24" s="48" t="s">
        <v>223</v>
      </c>
      <c r="C24" s="43" t="s">
        <v>224</v>
      </c>
      <c r="D24" s="49">
        <v>8.75</v>
      </c>
      <c r="E24" s="43" t="s">
        <v>243</v>
      </c>
      <c r="F24" s="43" t="s">
        <v>244</v>
      </c>
      <c r="G24" s="42">
        <v>0</v>
      </c>
      <c r="H24" s="43">
        <v>31203</v>
      </c>
      <c r="I24" s="43" t="s">
        <v>309</v>
      </c>
      <c r="J24" s="42">
        <v>0</v>
      </c>
    </row>
    <row r="25" spans="2:10">
      <c r="B25" s="48" t="s">
        <v>227</v>
      </c>
      <c r="C25" s="43" t="s">
        <v>228</v>
      </c>
      <c r="D25" s="49">
        <v>0</v>
      </c>
      <c r="E25" s="43" t="s">
        <v>247</v>
      </c>
      <c r="F25" s="43" t="s">
        <v>248</v>
      </c>
      <c r="G25" s="42">
        <v>0</v>
      </c>
      <c r="H25" s="43">
        <v>31204</v>
      </c>
      <c r="I25" s="43" t="s">
        <v>310</v>
      </c>
      <c r="J25" s="42">
        <v>0</v>
      </c>
    </row>
    <row r="26" spans="2:10">
      <c r="B26" s="48" t="s">
        <v>233</v>
      </c>
      <c r="C26" s="43" t="s">
        <v>234</v>
      </c>
      <c r="D26" s="49">
        <v>0</v>
      </c>
      <c r="E26" s="43" t="s">
        <v>250</v>
      </c>
      <c r="F26" s="43" t="s">
        <v>251</v>
      </c>
      <c r="G26" s="42">
        <v>0.28000000000000003</v>
      </c>
      <c r="H26" s="43">
        <v>31205</v>
      </c>
      <c r="I26" s="43" t="s">
        <v>311</v>
      </c>
      <c r="J26" s="42">
        <v>0</v>
      </c>
    </row>
    <row r="27" spans="2:10">
      <c r="B27" s="48" t="s">
        <v>237</v>
      </c>
      <c r="C27" s="43" t="s">
        <v>238</v>
      </c>
      <c r="D27" s="49">
        <v>0</v>
      </c>
      <c r="E27" s="43" t="s">
        <v>252</v>
      </c>
      <c r="F27" s="43" t="s">
        <v>253</v>
      </c>
      <c r="G27" s="42">
        <v>9.7899999999999991</v>
      </c>
      <c r="H27" s="43">
        <v>31299</v>
      </c>
      <c r="I27" s="43" t="s">
        <v>312</v>
      </c>
      <c r="J27" s="42">
        <v>0</v>
      </c>
    </row>
    <row r="28" spans="2:10">
      <c r="B28" s="48" t="s">
        <v>241</v>
      </c>
      <c r="C28" s="43" t="s">
        <v>242</v>
      </c>
      <c r="D28" s="49">
        <v>0</v>
      </c>
      <c r="E28" s="43" t="s">
        <v>255</v>
      </c>
      <c r="F28" s="43" t="s">
        <v>256</v>
      </c>
      <c r="G28" s="42">
        <v>27.44</v>
      </c>
      <c r="H28" s="43">
        <v>313</v>
      </c>
      <c r="I28" s="43" t="s">
        <v>313</v>
      </c>
      <c r="J28" s="42">
        <v>0</v>
      </c>
    </row>
    <row r="29" spans="2:10">
      <c r="B29" s="48" t="s">
        <v>245</v>
      </c>
      <c r="C29" s="43" t="s">
        <v>246</v>
      </c>
      <c r="D29" s="49">
        <v>0</v>
      </c>
      <c r="E29" s="43" t="s">
        <v>259</v>
      </c>
      <c r="F29" s="43" t="s">
        <v>260</v>
      </c>
      <c r="G29" s="42">
        <v>2.4500000000000002</v>
      </c>
      <c r="H29" s="43">
        <v>31302</v>
      </c>
      <c r="I29" s="43" t="s">
        <v>314</v>
      </c>
      <c r="J29" s="42">
        <v>0</v>
      </c>
    </row>
    <row r="30" spans="2:10">
      <c r="B30" s="48" t="s">
        <v>249</v>
      </c>
      <c r="C30" s="43" t="s">
        <v>315</v>
      </c>
      <c r="D30" s="49">
        <v>0</v>
      </c>
      <c r="E30" s="43" t="s">
        <v>262</v>
      </c>
      <c r="F30" s="43" t="s">
        <v>263</v>
      </c>
      <c r="G30" s="42">
        <v>33.69</v>
      </c>
      <c r="H30" s="43">
        <v>31203</v>
      </c>
      <c r="I30" s="43" t="s">
        <v>316</v>
      </c>
      <c r="J30" s="42">
        <v>0</v>
      </c>
    </row>
    <row r="31" spans="2:10">
      <c r="B31" s="48" t="s">
        <v>270</v>
      </c>
      <c r="C31" s="43" t="s">
        <v>271</v>
      </c>
      <c r="D31" s="49">
        <v>157.41999999999999</v>
      </c>
      <c r="E31" s="43" t="s">
        <v>266</v>
      </c>
      <c r="F31" s="43" t="s">
        <v>267</v>
      </c>
      <c r="G31" s="42">
        <v>0.16</v>
      </c>
      <c r="H31" s="43" t="s">
        <v>264</v>
      </c>
      <c r="I31" s="43" t="s">
        <v>265</v>
      </c>
      <c r="J31" s="42">
        <v>0</v>
      </c>
    </row>
    <row r="32" spans="2:10">
      <c r="B32" s="48"/>
      <c r="C32" s="43"/>
      <c r="D32" s="49"/>
      <c r="E32" s="43" t="s">
        <v>272</v>
      </c>
      <c r="F32" s="43" t="s">
        <v>273</v>
      </c>
      <c r="G32" s="42">
        <v>0</v>
      </c>
      <c r="H32" s="43" t="s">
        <v>268</v>
      </c>
      <c r="I32" s="43" t="s">
        <v>269</v>
      </c>
      <c r="J32" s="42">
        <v>0</v>
      </c>
    </row>
    <row r="33" spans="2:10">
      <c r="B33" s="48"/>
      <c r="C33" s="43"/>
      <c r="D33" s="49"/>
      <c r="E33" s="43" t="s">
        <v>274</v>
      </c>
      <c r="F33" s="43" t="s">
        <v>275</v>
      </c>
      <c r="G33" s="42">
        <v>31.1</v>
      </c>
      <c r="H33" s="43">
        <v>39907</v>
      </c>
      <c r="I33" s="43" t="s">
        <v>317</v>
      </c>
      <c r="J33" s="42">
        <v>0</v>
      </c>
    </row>
    <row r="34" spans="2:10">
      <c r="B34" s="48"/>
      <c r="C34" s="43"/>
      <c r="D34" s="49"/>
      <c r="E34" s="43" t="s">
        <v>254</v>
      </c>
      <c r="F34" s="43" t="s">
        <v>318</v>
      </c>
      <c r="G34" s="42">
        <v>0</v>
      </c>
      <c r="H34" s="43">
        <v>39908</v>
      </c>
      <c r="I34" s="43" t="s">
        <v>319</v>
      </c>
      <c r="J34" s="42">
        <v>0</v>
      </c>
    </row>
    <row r="35" spans="2:10">
      <c r="B35" s="48"/>
      <c r="C35" s="43"/>
      <c r="D35" s="49"/>
      <c r="E35" s="43" t="s">
        <v>257</v>
      </c>
      <c r="F35" s="43" t="s">
        <v>258</v>
      </c>
      <c r="G35" s="42">
        <v>0</v>
      </c>
      <c r="H35" s="43">
        <v>39999</v>
      </c>
      <c r="I35" s="43" t="s">
        <v>320</v>
      </c>
      <c r="J35" s="42">
        <v>0</v>
      </c>
    </row>
    <row r="36" spans="2:10">
      <c r="B36" s="48"/>
      <c r="C36" s="43"/>
      <c r="D36" s="49"/>
      <c r="E36" s="43">
        <v>30702</v>
      </c>
      <c r="F36" s="43" t="s">
        <v>261</v>
      </c>
      <c r="G36" s="42">
        <v>0</v>
      </c>
      <c r="H36" s="43"/>
      <c r="I36" s="43"/>
      <c r="J36" s="44"/>
    </row>
    <row r="37" spans="2:10">
      <c r="B37" s="48"/>
      <c r="C37" s="43"/>
      <c r="D37" s="49"/>
      <c r="E37" s="43">
        <v>30703</v>
      </c>
      <c r="F37" s="43" t="s">
        <v>321</v>
      </c>
      <c r="G37" s="42">
        <v>0</v>
      </c>
      <c r="H37" s="43"/>
      <c r="I37" s="43"/>
      <c r="J37" s="44"/>
    </row>
    <row r="38" spans="2:10">
      <c r="B38" s="48"/>
      <c r="C38" s="43"/>
      <c r="D38" s="49"/>
      <c r="E38" s="43">
        <v>30704</v>
      </c>
      <c r="F38" s="43" t="s">
        <v>322</v>
      </c>
      <c r="G38" s="42">
        <v>0</v>
      </c>
      <c r="H38" s="43"/>
      <c r="I38" s="43"/>
      <c r="J38" s="44"/>
    </row>
    <row r="39" spans="2:10">
      <c r="B39" s="80" t="s">
        <v>276</v>
      </c>
      <c r="C39" s="81" t="s">
        <v>276</v>
      </c>
      <c r="D39" s="49">
        <f>D6+D20</f>
        <v>3873.2699999999995</v>
      </c>
      <c r="E39" s="81" t="s">
        <v>277</v>
      </c>
      <c r="F39" s="81" t="s">
        <v>277</v>
      </c>
      <c r="G39" s="81" t="s">
        <v>277</v>
      </c>
      <c r="H39" s="81" t="s">
        <v>277</v>
      </c>
      <c r="I39" s="81" t="s">
        <v>277</v>
      </c>
      <c r="J39" s="42">
        <f>G6+G34</f>
        <v>114.06</v>
      </c>
    </row>
    <row r="40" spans="2:10">
      <c r="B40" s="82" t="s">
        <v>279</v>
      </c>
      <c r="C40" s="82" t="s">
        <v>278</v>
      </c>
      <c r="D40" s="82" t="s">
        <v>278</v>
      </c>
      <c r="E40" s="82" t="s">
        <v>278</v>
      </c>
      <c r="F40" s="82" t="s">
        <v>278</v>
      </c>
      <c r="G40" s="82" t="s">
        <v>278</v>
      </c>
      <c r="H40" s="82" t="s">
        <v>278</v>
      </c>
      <c r="I40" s="82" t="s">
        <v>278</v>
      </c>
      <c r="J40" s="82" t="s">
        <v>278</v>
      </c>
    </row>
  </sheetData>
  <mergeCells count="13">
    <mergeCell ref="B39:C39"/>
    <mergeCell ref="E39:I39"/>
    <mergeCell ref="B40:J40"/>
    <mergeCell ref="G4:G5"/>
    <mergeCell ref="H4:H5"/>
    <mergeCell ref="I4:I5"/>
    <mergeCell ref="B1:J1"/>
    <mergeCell ref="J4:J5"/>
    <mergeCell ref="B4:B5"/>
    <mergeCell ref="C4:C5"/>
    <mergeCell ref="D4:D5"/>
    <mergeCell ref="E4:E5"/>
    <mergeCell ref="F4:F5"/>
  </mergeCells>
  <phoneticPr fontId="1" type="noConversion"/>
  <pageMargins left="0.49" right="0.51" top="0.28999999999999998" bottom="0.16" header="0.31496062992125984" footer="0.2"/>
  <pageSetup paperSize="9" orientation="landscape" verticalDpi="0" r:id="rId1"/>
</worksheet>
</file>

<file path=xl/worksheets/sheet7.xml><?xml version="1.0" encoding="utf-8"?>
<worksheet xmlns="http://schemas.openxmlformats.org/spreadsheetml/2006/main" xmlns:r="http://schemas.openxmlformats.org/officeDocument/2006/relationships">
  <dimension ref="B1:N9"/>
  <sheetViews>
    <sheetView workbookViewId="0">
      <selection activeCell="J18" sqref="J18"/>
    </sheetView>
  </sheetViews>
  <sheetFormatPr defaultRowHeight="13.5"/>
  <cols>
    <col min="1" max="1" width="0.625" style="1" customWidth="1"/>
    <col min="2" max="3" width="9" style="1" customWidth="1"/>
    <col min="4" max="4" width="9" style="1" bestFit="1" customWidth="1"/>
    <col min="5" max="5" width="7.5" style="1" bestFit="1" customWidth="1"/>
    <col min="6" max="8" width="9" style="1" bestFit="1" customWidth="1"/>
    <col min="9" max="9" width="7.5" style="1" bestFit="1" customWidth="1"/>
    <col min="10" max="10" width="9" style="1" bestFit="1" customWidth="1"/>
    <col min="11" max="11" width="7.5" style="1" bestFit="1" customWidth="1"/>
    <col min="12" max="12" width="9" style="1" bestFit="1" customWidth="1"/>
    <col min="13" max="13" width="8.125" style="1" customWidth="1"/>
    <col min="14" max="16384" width="9" style="1"/>
  </cols>
  <sheetData>
    <row r="1" spans="2:14" ht="19.5">
      <c r="B1" s="58" t="s">
        <v>280</v>
      </c>
      <c r="C1" s="58"/>
      <c r="D1" s="58"/>
      <c r="E1" s="58"/>
      <c r="F1" s="58"/>
      <c r="G1" s="58"/>
      <c r="H1" s="58"/>
      <c r="I1" s="58"/>
      <c r="J1" s="58"/>
      <c r="K1" s="58"/>
      <c r="L1" s="58"/>
      <c r="M1" s="58"/>
      <c r="N1" s="38"/>
    </row>
    <row r="2" spans="2:14">
      <c r="B2" s="14"/>
      <c r="C2" s="14"/>
      <c r="D2" s="14"/>
      <c r="E2" s="14"/>
      <c r="F2" s="14"/>
      <c r="G2" s="14"/>
      <c r="H2" s="14"/>
      <c r="I2" s="14"/>
      <c r="J2" s="14"/>
      <c r="K2" s="14"/>
      <c r="L2" s="14"/>
      <c r="M2" s="36" t="s">
        <v>291</v>
      </c>
      <c r="N2" s="38"/>
    </row>
    <row r="3" spans="2:14">
      <c r="B3" s="14" t="s">
        <v>281</v>
      </c>
      <c r="C3" s="14"/>
      <c r="D3" s="14"/>
      <c r="E3" s="14"/>
      <c r="F3" s="14"/>
      <c r="G3" s="34" t="s">
        <v>302</v>
      </c>
      <c r="H3" s="14"/>
      <c r="I3" s="14"/>
      <c r="J3" s="14"/>
      <c r="K3" s="14"/>
      <c r="L3" s="14"/>
      <c r="M3" s="36" t="s">
        <v>332</v>
      </c>
      <c r="N3" s="38"/>
    </row>
    <row r="4" spans="2:14">
      <c r="B4" s="86" t="s">
        <v>282</v>
      </c>
      <c r="C4" s="87"/>
      <c r="D4" s="87"/>
      <c r="E4" s="87"/>
      <c r="F4" s="87"/>
      <c r="G4" s="88"/>
      <c r="H4" s="35"/>
      <c r="I4" s="87" t="s">
        <v>283</v>
      </c>
      <c r="J4" s="87"/>
      <c r="K4" s="87"/>
      <c r="L4" s="87"/>
      <c r="M4" s="88"/>
    </row>
    <row r="5" spans="2:14" s="32" customFormat="1">
      <c r="B5" s="83" t="s">
        <v>284</v>
      </c>
      <c r="C5" s="83" t="s">
        <v>285</v>
      </c>
      <c r="D5" s="89" t="s">
        <v>286</v>
      </c>
      <c r="E5" s="90"/>
      <c r="F5" s="91"/>
      <c r="G5" s="83" t="s">
        <v>287</v>
      </c>
      <c r="H5" s="83" t="s">
        <v>284</v>
      </c>
      <c r="I5" s="83" t="s">
        <v>285</v>
      </c>
      <c r="J5" s="89" t="s">
        <v>286</v>
      </c>
      <c r="K5" s="90"/>
      <c r="L5" s="91"/>
      <c r="M5" s="83" t="s">
        <v>287</v>
      </c>
    </row>
    <row r="6" spans="2:14" s="33" customFormat="1" ht="22.5">
      <c r="B6" s="84"/>
      <c r="C6" s="84"/>
      <c r="D6" s="50" t="s">
        <v>288</v>
      </c>
      <c r="E6" s="51" t="s">
        <v>289</v>
      </c>
      <c r="F6" s="51" t="s">
        <v>290</v>
      </c>
      <c r="G6" s="84"/>
      <c r="H6" s="84"/>
      <c r="I6" s="84"/>
      <c r="J6" s="50" t="s">
        <v>288</v>
      </c>
      <c r="K6" s="51" t="s">
        <v>289</v>
      </c>
      <c r="L6" s="51" t="s">
        <v>290</v>
      </c>
      <c r="M6" s="84"/>
    </row>
    <row r="7" spans="2:14" ht="15" customHeight="1">
      <c r="B7" s="50">
        <v>1</v>
      </c>
      <c r="C7" s="50">
        <v>2</v>
      </c>
      <c r="D7" s="50">
        <v>3</v>
      </c>
      <c r="E7" s="50">
        <v>4</v>
      </c>
      <c r="F7" s="50">
        <v>5</v>
      </c>
      <c r="G7" s="50">
        <v>6</v>
      </c>
      <c r="H7" s="50">
        <v>7</v>
      </c>
      <c r="I7" s="50">
        <v>8</v>
      </c>
      <c r="J7" s="50">
        <v>9</v>
      </c>
      <c r="K7" s="50">
        <v>10</v>
      </c>
      <c r="L7" s="50">
        <v>11</v>
      </c>
      <c r="M7" s="50">
        <v>12</v>
      </c>
    </row>
    <row r="8" spans="2:14" ht="20.25" customHeight="1">
      <c r="B8" s="52">
        <v>80</v>
      </c>
      <c r="C8" s="52">
        <v>10</v>
      </c>
      <c r="D8" s="52">
        <v>60</v>
      </c>
      <c r="E8" s="52">
        <v>0</v>
      </c>
      <c r="F8" s="52">
        <v>60</v>
      </c>
      <c r="G8" s="52">
        <v>10</v>
      </c>
      <c r="H8" s="52">
        <v>36.51</v>
      </c>
      <c r="I8" s="52">
        <v>0</v>
      </c>
      <c r="J8" s="52">
        <v>33.94</v>
      </c>
      <c r="K8" s="52">
        <v>0</v>
      </c>
      <c r="L8" s="52">
        <v>33.94</v>
      </c>
      <c r="M8" s="52">
        <v>2.57</v>
      </c>
    </row>
    <row r="9" spans="2:14" ht="25.5" customHeight="1">
      <c r="B9" s="85" t="s">
        <v>292</v>
      </c>
      <c r="C9" s="63"/>
      <c r="D9" s="63"/>
      <c r="E9" s="63"/>
      <c r="F9" s="63"/>
      <c r="G9" s="63"/>
      <c r="H9" s="63"/>
      <c r="I9" s="63"/>
      <c r="J9" s="63"/>
      <c r="K9" s="63"/>
      <c r="L9" s="63"/>
      <c r="M9" s="63"/>
    </row>
  </sheetData>
  <mergeCells count="12">
    <mergeCell ref="M5:M6"/>
    <mergeCell ref="B9:M9"/>
    <mergeCell ref="B1:M1"/>
    <mergeCell ref="B4:G4"/>
    <mergeCell ref="I4:M4"/>
    <mergeCell ref="B5:B6"/>
    <mergeCell ref="C5:C6"/>
    <mergeCell ref="D5:F5"/>
    <mergeCell ref="G5:G6"/>
    <mergeCell ref="H5:H6"/>
    <mergeCell ref="I5:I6"/>
    <mergeCell ref="J5:L5"/>
  </mergeCells>
  <phoneticPr fontId="1" type="noConversion"/>
  <pageMargins left="0.2" right="0.11"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B1:I9"/>
  <sheetViews>
    <sheetView workbookViewId="0">
      <selection activeCell="B1" sqref="B1:I9"/>
    </sheetView>
  </sheetViews>
  <sheetFormatPr defaultRowHeight="13.5"/>
  <cols>
    <col min="1" max="1" width="4.625" style="1" customWidth="1"/>
    <col min="2" max="3" width="9" style="1"/>
    <col min="4" max="4" width="13.125" style="1" bestFit="1" customWidth="1"/>
    <col min="5" max="5" width="8" style="1" bestFit="1" customWidth="1"/>
    <col min="6" max="6" width="8.25" style="1" bestFit="1" customWidth="1"/>
    <col min="7" max="8" width="8" style="1" bestFit="1" customWidth="1"/>
    <col min="9" max="9" width="13.125" style="1" bestFit="1" customWidth="1"/>
    <col min="10" max="16384" width="9" style="1"/>
  </cols>
  <sheetData>
    <row r="1" spans="2:9" ht="19.5">
      <c r="B1" s="58" t="s">
        <v>293</v>
      </c>
      <c r="C1" s="58"/>
      <c r="D1" s="58"/>
      <c r="E1" s="58"/>
      <c r="F1" s="58"/>
      <c r="G1" s="58"/>
      <c r="H1" s="58"/>
      <c r="I1" s="58"/>
    </row>
    <row r="2" spans="2:9">
      <c r="B2" s="14"/>
      <c r="C2" s="14"/>
      <c r="D2" s="14"/>
      <c r="E2" s="14"/>
      <c r="F2" s="14"/>
      <c r="G2" s="14"/>
      <c r="H2" s="14"/>
      <c r="I2" s="36" t="s">
        <v>294</v>
      </c>
    </row>
    <row r="3" spans="2:9">
      <c r="B3" s="15" t="s">
        <v>2</v>
      </c>
      <c r="C3" s="16"/>
      <c r="D3" s="16"/>
      <c r="E3" s="16"/>
      <c r="F3" s="16" t="s">
        <v>302</v>
      </c>
      <c r="G3" s="16"/>
      <c r="H3" s="16"/>
      <c r="I3" s="36" t="s">
        <v>332</v>
      </c>
    </row>
    <row r="4" spans="2:9" ht="13.5" customHeight="1">
      <c r="B4" s="72" t="s">
        <v>297</v>
      </c>
      <c r="C4" s="73"/>
      <c r="D4" s="92" t="s">
        <v>299</v>
      </c>
      <c r="E4" s="92" t="s">
        <v>295</v>
      </c>
      <c r="F4" s="64" t="s">
        <v>132</v>
      </c>
      <c r="G4" s="64" t="s">
        <v>132</v>
      </c>
      <c r="H4" s="64" t="s">
        <v>132</v>
      </c>
      <c r="I4" s="92" t="s">
        <v>298</v>
      </c>
    </row>
    <row r="5" spans="2:9" ht="24">
      <c r="B5" s="29" t="s">
        <v>109</v>
      </c>
      <c r="C5" s="18" t="s">
        <v>96</v>
      </c>
      <c r="D5" s="75"/>
      <c r="E5" s="75"/>
      <c r="F5" s="18" t="s">
        <v>135</v>
      </c>
      <c r="G5" s="18" t="s">
        <v>112</v>
      </c>
      <c r="H5" s="18" t="s">
        <v>113</v>
      </c>
      <c r="I5" s="75"/>
    </row>
    <row r="6" spans="2:9">
      <c r="B6" s="76" t="s">
        <v>8</v>
      </c>
      <c r="C6" s="77"/>
      <c r="D6" s="23" t="s">
        <v>9</v>
      </c>
      <c r="E6" s="23">
        <v>2</v>
      </c>
      <c r="F6" s="23">
        <v>3</v>
      </c>
      <c r="G6" s="23">
        <v>4</v>
      </c>
      <c r="H6" s="23">
        <v>5</v>
      </c>
      <c r="I6" s="23">
        <v>6</v>
      </c>
    </row>
    <row r="7" spans="2:9">
      <c r="B7" s="76" t="s">
        <v>103</v>
      </c>
      <c r="C7" s="77"/>
      <c r="D7" s="19"/>
      <c r="E7" s="19"/>
      <c r="F7" s="19"/>
      <c r="G7" s="19"/>
      <c r="H7" s="19"/>
      <c r="I7" s="19"/>
    </row>
    <row r="8" spans="2:9">
      <c r="B8" s="22"/>
      <c r="C8" s="20"/>
      <c r="D8" s="21"/>
      <c r="E8" s="21"/>
      <c r="F8" s="21"/>
      <c r="G8" s="21"/>
      <c r="H8" s="21"/>
      <c r="I8" s="21"/>
    </row>
    <row r="9" spans="2:9" ht="35.25" customHeight="1">
      <c r="B9" s="85" t="s">
        <v>305</v>
      </c>
      <c r="C9" s="63" t="s">
        <v>296</v>
      </c>
      <c r="D9" s="63" t="s">
        <v>296</v>
      </c>
      <c r="E9" s="63" t="s">
        <v>296</v>
      </c>
      <c r="F9" s="63" t="s">
        <v>296</v>
      </c>
      <c r="G9" s="63" t="s">
        <v>296</v>
      </c>
      <c r="H9" s="63" t="s">
        <v>296</v>
      </c>
      <c r="I9" s="63" t="s">
        <v>296</v>
      </c>
    </row>
  </sheetData>
  <mergeCells count="9">
    <mergeCell ref="B1:I1"/>
    <mergeCell ref="I4:I5"/>
    <mergeCell ref="B9:I9"/>
    <mergeCell ref="B4:C4"/>
    <mergeCell ref="B6:C6"/>
    <mergeCell ref="B7:C7"/>
    <mergeCell ref="D4:D5"/>
    <mergeCell ref="E4:E5"/>
    <mergeCell ref="F4:H4"/>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附表1</vt:lpstr>
      <vt:lpstr>附表2</vt:lpstr>
      <vt:lpstr>附表3</vt:lpstr>
      <vt:lpstr>附表4</vt:lpstr>
      <vt:lpstr>附表5</vt:lpstr>
      <vt:lpstr>附表6</vt:lpstr>
      <vt:lpstr>附表7</vt:lpstr>
      <vt:lpstr>附表8</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2021-03-10T08:49:08Z</dcterms:modified>
</cp:coreProperties>
</file>